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codeName="ThisWorkbook" defaultThemeVersion="124226"/>
  <xr:revisionPtr revIDLastSave="0" documentId="13_ncr:1_{D5246D7B-3C2C-40BE-9CE8-F123F18468AC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様式" sheetId="1" r:id="rId1"/>
    <sheet name="記入例" sheetId="4" r:id="rId2"/>
    <sheet name="学校コード表" sheetId="3" state="hidden" r:id="rId3"/>
  </sheets>
  <definedNames>
    <definedName name="_xlnm._FilterDatabase" localSheetId="2" hidden="1">学校コード表!$A$1:$B$1</definedName>
    <definedName name="_xlnm.Print_Area" localSheetId="1">記入例!$A$1:$AD$38</definedName>
    <definedName name="_xlnm.Print_Area" localSheetId="0">様式!$A:$AD</definedName>
    <definedName name="_xlnm.Print_Titles" localSheetId="0">様式!$1:$8</definedName>
  </definedNames>
  <calcPr calcId="191029"/>
</workbook>
</file>

<file path=xl/calcChain.xml><?xml version="1.0" encoding="utf-8"?>
<calcChain xmlns="http://schemas.openxmlformats.org/spreadsheetml/2006/main">
  <c r="N10" i="1" l="1"/>
  <c r="P10" i="1"/>
  <c r="S10" i="1"/>
  <c r="V10" i="1"/>
  <c r="N11" i="1"/>
  <c r="P11" i="1"/>
  <c r="S11" i="1"/>
  <c r="V11" i="1"/>
  <c r="N12" i="1"/>
  <c r="P12" i="1"/>
  <c r="S12" i="1"/>
  <c r="V12" i="1"/>
  <c r="N13" i="1"/>
  <c r="P13" i="1"/>
  <c r="S13" i="1"/>
  <c r="V13" i="1"/>
  <c r="N14" i="1"/>
  <c r="P14" i="1"/>
  <c r="S14" i="1"/>
  <c r="V14" i="1"/>
  <c r="N15" i="1"/>
  <c r="P15" i="1"/>
  <c r="S15" i="1"/>
  <c r="V15" i="1"/>
  <c r="N16" i="1"/>
  <c r="P16" i="1"/>
  <c r="S16" i="1"/>
  <c r="V16" i="1"/>
  <c r="N17" i="1"/>
  <c r="P17" i="1"/>
  <c r="S17" i="1"/>
  <c r="V17" i="1"/>
  <c r="N18" i="1"/>
  <c r="P18" i="1"/>
  <c r="S18" i="1"/>
  <c r="V18" i="1"/>
  <c r="N19" i="1"/>
  <c r="P19" i="1"/>
  <c r="S19" i="1"/>
  <c r="V19" i="1"/>
  <c r="N20" i="1"/>
  <c r="P20" i="1"/>
  <c r="S20" i="1"/>
  <c r="V20" i="1"/>
  <c r="N21" i="1"/>
  <c r="P21" i="1"/>
  <c r="S21" i="1"/>
  <c r="V21" i="1"/>
  <c r="N22" i="1"/>
  <c r="P22" i="1"/>
  <c r="S22" i="1"/>
  <c r="V22" i="1"/>
  <c r="N23" i="1"/>
  <c r="P23" i="1"/>
  <c r="S23" i="1"/>
  <c r="V23" i="1"/>
  <c r="N24" i="1"/>
  <c r="P24" i="1"/>
  <c r="S24" i="1"/>
  <c r="V24" i="1"/>
  <c r="N25" i="1"/>
  <c r="P25" i="1"/>
  <c r="S25" i="1"/>
  <c r="V25" i="1"/>
  <c r="N26" i="1"/>
  <c r="P26" i="1"/>
  <c r="S26" i="1"/>
  <c r="V26" i="1"/>
  <c r="N27" i="1"/>
  <c r="P27" i="1"/>
  <c r="S27" i="1"/>
  <c r="V27" i="1"/>
  <c r="N28" i="1"/>
  <c r="P28" i="1"/>
  <c r="S28" i="1"/>
  <c r="V28" i="1"/>
  <c r="N29" i="1"/>
  <c r="P29" i="1"/>
  <c r="S29" i="1"/>
  <c r="V29" i="1"/>
  <c r="N30" i="1"/>
  <c r="P30" i="1"/>
  <c r="S30" i="1"/>
  <c r="V30" i="1"/>
  <c r="N31" i="1"/>
  <c r="P31" i="1"/>
  <c r="S31" i="1"/>
  <c r="V31" i="1"/>
  <c r="N32" i="1"/>
  <c r="P32" i="1"/>
  <c r="S32" i="1"/>
  <c r="V32" i="1"/>
  <c r="N33" i="1"/>
  <c r="P33" i="1"/>
  <c r="S33" i="1"/>
  <c r="V33" i="1"/>
  <c r="N34" i="1"/>
  <c r="P34" i="1"/>
  <c r="S34" i="1"/>
  <c r="V34" i="1"/>
  <c r="N35" i="1"/>
  <c r="P35" i="1"/>
  <c r="S35" i="1"/>
  <c r="V35" i="1"/>
  <c r="N36" i="1"/>
  <c r="P36" i="1"/>
  <c r="S36" i="1"/>
  <c r="V36" i="1"/>
  <c r="N37" i="1"/>
  <c r="P37" i="1"/>
  <c r="S37" i="1"/>
  <c r="V37" i="1"/>
  <c r="N38" i="1"/>
  <c r="P38" i="1"/>
  <c r="S38" i="1"/>
  <c r="V38" i="1"/>
  <c r="N39" i="1"/>
  <c r="P39" i="1"/>
  <c r="S39" i="1"/>
  <c r="V39" i="1"/>
  <c r="N40" i="1"/>
  <c r="P40" i="1"/>
  <c r="S40" i="1"/>
  <c r="V40" i="1"/>
  <c r="N41" i="1"/>
  <c r="P41" i="1"/>
  <c r="S41" i="1"/>
  <c r="V41" i="1"/>
  <c r="N42" i="1"/>
  <c r="P42" i="1"/>
  <c r="S42" i="1"/>
  <c r="V42" i="1"/>
  <c r="N43" i="1"/>
  <c r="P43" i="1"/>
  <c r="S43" i="1"/>
  <c r="V43" i="1"/>
  <c r="N44" i="1"/>
  <c r="P44" i="1"/>
  <c r="S44" i="1"/>
  <c r="V44" i="1"/>
  <c r="N45" i="1"/>
  <c r="P45" i="1"/>
  <c r="S45" i="1"/>
  <c r="V45" i="1"/>
  <c r="N46" i="1"/>
  <c r="P46" i="1"/>
  <c r="S46" i="1"/>
  <c r="V46" i="1"/>
  <c r="N47" i="1"/>
  <c r="P47" i="1"/>
  <c r="S47" i="1"/>
  <c r="V47" i="1"/>
  <c r="N48" i="1"/>
  <c r="P48" i="1"/>
  <c r="S48" i="1"/>
  <c r="V48" i="1"/>
  <c r="N49" i="1"/>
  <c r="P49" i="1"/>
  <c r="S49" i="1"/>
  <c r="V49" i="1"/>
  <c r="N50" i="1"/>
  <c r="P50" i="1"/>
  <c r="S50" i="1"/>
  <c r="V50" i="1"/>
  <c r="N51" i="1"/>
  <c r="P51" i="1"/>
  <c r="S51" i="1"/>
  <c r="V51" i="1"/>
  <c r="N52" i="1"/>
  <c r="P52" i="1"/>
  <c r="S52" i="1"/>
  <c r="V52" i="1"/>
  <c r="N53" i="1"/>
  <c r="P53" i="1"/>
  <c r="S53" i="1"/>
  <c r="V53" i="1"/>
  <c r="N54" i="1"/>
  <c r="P54" i="1"/>
  <c r="S54" i="1"/>
  <c r="V54" i="1"/>
  <c r="N55" i="1"/>
  <c r="P55" i="1"/>
  <c r="S55" i="1"/>
  <c r="V55" i="1"/>
  <c r="N56" i="1"/>
  <c r="P56" i="1"/>
  <c r="S56" i="1"/>
  <c r="V56" i="1"/>
  <c r="N57" i="1"/>
  <c r="P57" i="1"/>
  <c r="S57" i="1"/>
  <c r="V57" i="1"/>
  <c r="N58" i="1"/>
  <c r="P58" i="1"/>
  <c r="S58" i="1"/>
  <c r="V58" i="1"/>
  <c r="N59" i="1"/>
  <c r="P59" i="1"/>
  <c r="S59" i="1"/>
  <c r="V59" i="1"/>
  <c r="N60" i="1"/>
  <c r="P60" i="1"/>
  <c r="S60" i="1"/>
  <c r="V60" i="1"/>
  <c r="N61" i="1"/>
  <c r="P61" i="1"/>
  <c r="S61" i="1"/>
  <c r="V61" i="1"/>
  <c r="N62" i="1"/>
  <c r="P62" i="1"/>
  <c r="S62" i="1"/>
  <c r="V62" i="1"/>
  <c r="N63" i="1"/>
  <c r="P63" i="1"/>
  <c r="S63" i="1"/>
  <c r="V63" i="1"/>
  <c r="N64" i="1"/>
  <c r="P64" i="1"/>
  <c r="S64" i="1"/>
  <c r="V64" i="1"/>
  <c r="N65" i="1"/>
  <c r="P65" i="1"/>
  <c r="S65" i="1"/>
  <c r="V65" i="1"/>
  <c r="N66" i="1"/>
  <c r="P66" i="1"/>
  <c r="S66" i="1"/>
  <c r="V66" i="1"/>
  <c r="N67" i="1"/>
  <c r="P67" i="1"/>
  <c r="S67" i="1"/>
  <c r="V67" i="1"/>
  <c r="N68" i="1"/>
  <c r="P68" i="1"/>
  <c r="S68" i="1"/>
  <c r="V68" i="1"/>
  <c r="N69" i="1"/>
  <c r="P69" i="1"/>
  <c r="S69" i="1"/>
  <c r="V69" i="1"/>
  <c r="N70" i="1"/>
  <c r="P70" i="1"/>
  <c r="S70" i="1"/>
  <c r="V70" i="1"/>
  <c r="N71" i="1"/>
  <c r="P71" i="1"/>
  <c r="S71" i="1"/>
  <c r="V71" i="1"/>
  <c r="N72" i="1"/>
  <c r="P72" i="1"/>
  <c r="S72" i="1"/>
  <c r="V72" i="1"/>
  <c r="N73" i="1"/>
  <c r="P73" i="1"/>
  <c r="S73" i="1"/>
  <c r="V73" i="1"/>
  <c r="N74" i="1"/>
  <c r="P74" i="1"/>
  <c r="S74" i="1"/>
  <c r="V74" i="1"/>
  <c r="N75" i="1"/>
  <c r="P75" i="1"/>
  <c r="S75" i="1"/>
  <c r="V75" i="1"/>
  <c r="N76" i="1"/>
  <c r="P76" i="1"/>
  <c r="S76" i="1"/>
  <c r="V76" i="1"/>
  <c r="N77" i="1"/>
  <c r="P77" i="1"/>
  <c r="S77" i="1"/>
  <c r="V77" i="1"/>
  <c r="N78" i="1"/>
  <c r="P78" i="1"/>
  <c r="S78" i="1"/>
  <c r="V78" i="1"/>
  <c r="N79" i="1"/>
  <c r="P79" i="1"/>
  <c r="S79" i="1"/>
  <c r="V79" i="1"/>
  <c r="N80" i="1"/>
  <c r="P80" i="1"/>
  <c r="S80" i="1"/>
  <c r="V80" i="1"/>
  <c r="N81" i="1"/>
  <c r="P81" i="1"/>
  <c r="S81" i="1"/>
  <c r="V81" i="1"/>
  <c r="N82" i="1"/>
  <c r="P82" i="1"/>
  <c r="S82" i="1"/>
  <c r="V82" i="1"/>
  <c r="N83" i="1"/>
  <c r="P83" i="1"/>
  <c r="S83" i="1"/>
  <c r="V83" i="1"/>
  <c r="N84" i="1"/>
  <c r="P84" i="1"/>
  <c r="S84" i="1"/>
  <c r="V84" i="1"/>
  <c r="N85" i="1"/>
  <c r="P85" i="1"/>
  <c r="S85" i="1"/>
  <c r="V85" i="1"/>
  <c r="N86" i="1"/>
  <c r="P86" i="1"/>
  <c r="S86" i="1"/>
  <c r="V86" i="1"/>
  <c r="N87" i="1"/>
  <c r="P87" i="1"/>
  <c r="S87" i="1"/>
  <c r="V87" i="1"/>
  <c r="N88" i="1"/>
  <c r="P88" i="1"/>
  <c r="S88" i="1"/>
  <c r="V88" i="1"/>
  <c r="N89" i="1"/>
  <c r="P89" i="1"/>
  <c r="S89" i="1"/>
  <c r="V89" i="1"/>
  <c r="N90" i="1"/>
  <c r="P90" i="1"/>
  <c r="S90" i="1"/>
  <c r="V90" i="1"/>
  <c r="N91" i="1"/>
  <c r="P91" i="1"/>
  <c r="S91" i="1"/>
  <c r="V91" i="1"/>
  <c r="N92" i="1"/>
  <c r="P92" i="1"/>
  <c r="S92" i="1"/>
  <c r="V92" i="1"/>
  <c r="N93" i="1"/>
  <c r="P93" i="1"/>
  <c r="S93" i="1"/>
  <c r="V93" i="1"/>
  <c r="N94" i="1"/>
  <c r="P94" i="1"/>
  <c r="S94" i="1"/>
  <c r="V94" i="1"/>
  <c r="N95" i="1"/>
  <c r="P95" i="1"/>
  <c r="S95" i="1"/>
  <c r="V95" i="1"/>
  <c r="N96" i="1"/>
  <c r="P96" i="1"/>
  <c r="S96" i="1"/>
  <c r="V96" i="1"/>
  <c r="N97" i="1"/>
  <c r="P97" i="1"/>
  <c r="S97" i="1"/>
  <c r="V97" i="1"/>
  <c r="N98" i="1"/>
  <c r="P98" i="1"/>
  <c r="S98" i="1"/>
  <c r="V98" i="1"/>
  <c r="N99" i="1"/>
  <c r="P99" i="1"/>
  <c r="S99" i="1"/>
  <c r="V99" i="1"/>
  <c r="N100" i="1"/>
  <c r="P100" i="1"/>
  <c r="S100" i="1"/>
  <c r="V100" i="1"/>
  <c r="S9" i="1"/>
  <c r="A9" i="1"/>
  <c r="D9" i="1"/>
  <c r="V9" i="1"/>
  <c r="P9" i="1"/>
  <c r="N9" i="1"/>
  <c r="AD3" i="1"/>
  <c r="B9" i="1"/>
  <c r="V38" i="4"/>
  <c r="S38" i="4"/>
  <c r="P38" i="4"/>
  <c r="N38" i="4"/>
  <c r="E38" i="4"/>
  <c r="D38" i="4"/>
  <c r="B38" i="4"/>
  <c r="A38" i="4"/>
  <c r="V37" i="4"/>
  <c r="S37" i="4"/>
  <c r="P37" i="4"/>
  <c r="N37" i="4"/>
  <c r="E37" i="4"/>
  <c r="D37" i="4"/>
  <c r="B37" i="4"/>
  <c r="A37" i="4"/>
  <c r="V36" i="4"/>
  <c r="S36" i="4"/>
  <c r="P36" i="4"/>
  <c r="N36" i="4"/>
  <c r="E36" i="4"/>
  <c r="D36" i="4"/>
  <c r="B36" i="4"/>
  <c r="A36" i="4"/>
  <c r="V35" i="4"/>
  <c r="S35" i="4"/>
  <c r="P35" i="4"/>
  <c r="N35" i="4"/>
  <c r="E35" i="4"/>
  <c r="D35" i="4"/>
  <c r="B35" i="4"/>
  <c r="A35" i="4"/>
  <c r="V34" i="4"/>
  <c r="S34" i="4"/>
  <c r="P34" i="4"/>
  <c r="N34" i="4"/>
  <c r="E34" i="4"/>
  <c r="D34" i="4"/>
  <c r="B34" i="4"/>
  <c r="A34" i="4"/>
  <c r="V33" i="4"/>
  <c r="S33" i="4"/>
  <c r="P33" i="4"/>
  <c r="N33" i="4"/>
  <c r="E33" i="4"/>
  <c r="D33" i="4"/>
  <c r="B33" i="4"/>
  <c r="A33" i="4"/>
  <c r="V32" i="4"/>
  <c r="S32" i="4"/>
  <c r="P32" i="4"/>
  <c r="N32" i="4"/>
  <c r="E32" i="4"/>
  <c r="D32" i="4"/>
  <c r="B32" i="4"/>
  <c r="A32" i="4"/>
  <c r="V31" i="4"/>
  <c r="S31" i="4"/>
  <c r="P31" i="4"/>
  <c r="N31" i="4"/>
  <c r="E31" i="4"/>
  <c r="D31" i="4"/>
  <c r="B31" i="4"/>
  <c r="A31" i="4"/>
  <c r="V30" i="4"/>
  <c r="S30" i="4"/>
  <c r="P30" i="4"/>
  <c r="N30" i="4"/>
  <c r="E30" i="4"/>
  <c r="D30" i="4"/>
  <c r="B30" i="4"/>
  <c r="A30" i="4"/>
  <c r="V29" i="4"/>
  <c r="S29" i="4"/>
  <c r="P29" i="4"/>
  <c r="N29" i="4"/>
  <c r="E29" i="4"/>
  <c r="D29" i="4"/>
  <c r="B29" i="4"/>
  <c r="A29" i="4"/>
  <c r="V28" i="4"/>
  <c r="S28" i="4"/>
  <c r="P28" i="4"/>
  <c r="N28" i="4"/>
  <c r="E28" i="4"/>
  <c r="D28" i="4"/>
  <c r="B28" i="4"/>
  <c r="A28" i="4"/>
  <c r="V27" i="4"/>
  <c r="S27" i="4"/>
  <c r="P27" i="4"/>
  <c r="N27" i="4"/>
  <c r="E27" i="4"/>
  <c r="D27" i="4"/>
  <c r="B27" i="4"/>
  <c r="A27" i="4"/>
  <c r="V26" i="4"/>
  <c r="S26" i="4"/>
  <c r="P26" i="4"/>
  <c r="N26" i="4"/>
  <c r="E26" i="4"/>
  <c r="D26" i="4"/>
  <c r="B26" i="4"/>
  <c r="A26" i="4"/>
  <c r="V25" i="4"/>
  <c r="S25" i="4"/>
  <c r="P25" i="4"/>
  <c r="N25" i="4"/>
  <c r="E25" i="4"/>
  <c r="D25" i="4"/>
  <c r="B25" i="4"/>
  <c r="A25" i="4"/>
  <c r="V24" i="4"/>
  <c r="S24" i="4"/>
  <c r="P24" i="4"/>
  <c r="N24" i="4"/>
  <c r="E24" i="4"/>
  <c r="D24" i="4"/>
  <c r="B24" i="4"/>
  <c r="A24" i="4"/>
  <c r="V23" i="4"/>
  <c r="S23" i="4"/>
  <c r="P23" i="4"/>
  <c r="N23" i="4"/>
  <c r="E23" i="4"/>
  <c r="D23" i="4"/>
  <c r="B23" i="4"/>
  <c r="A23" i="4"/>
  <c r="V22" i="4"/>
  <c r="S22" i="4"/>
  <c r="P22" i="4"/>
  <c r="N22" i="4"/>
  <c r="E22" i="4"/>
  <c r="D22" i="4"/>
  <c r="B22" i="4"/>
  <c r="A22" i="4"/>
  <c r="V21" i="4"/>
  <c r="S21" i="4"/>
  <c r="P21" i="4"/>
  <c r="N21" i="4"/>
  <c r="E21" i="4"/>
  <c r="D21" i="4"/>
  <c r="B21" i="4"/>
  <c r="A21" i="4"/>
  <c r="V20" i="4"/>
  <c r="S20" i="4"/>
  <c r="P20" i="4"/>
  <c r="N20" i="4"/>
  <c r="E20" i="4"/>
  <c r="D20" i="4"/>
  <c r="B20" i="4"/>
  <c r="A20" i="4"/>
  <c r="V19" i="4"/>
  <c r="S19" i="4"/>
  <c r="P19" i="4"/>
  <c r="N19" i="4"/>
  <c r="E19" i="4"/>
  <c r="D19" i="4"/>
  <c r="B19" i="4"/>
  <c r="A19" i="4"/>
  <c r="V18" i="4"/>
  <c r="S18" i="4"/>
  <c r="P18" i="4"/>
  <c r="N18" i="4"/>
  <c r="E18" i="4"/>
  <c r="D18" i="4"/>
  <c r="B18" i="4"/>
  <c r="A18" i="4"/>
  <c r="V17" i="4"/>
  <c r="S17" i="4"/>
  <c r="P17" i="4"/>
  <c r="N17" i="4"/>
  <c r="E17" i="4"/>
  <c r="D17" i="4"/>
  <c r="B17" i="4"/>
  <c r="A17" i="4"/>
  <c r="V16" i="4"/>
  <c r="S16" i="4"/>
  <c r="P16" i="4"/>
  <c r="N16" i="4"/>
  <c r="E16" i="4"/>
  <c r="D16" i="4"/>
  <c r="B16" i="4"/>
  <c r="A16" i="4"/>
  <c r="V15" i="4"/>
  <c r="S15" i="4"/>
  <c r="P15" i="4"/>
  <c r="N15" i="4"/>
  <c r="E15" i="4"/>
  <c r="D15" i="4"/>
  <c r="B15" i="4"/>
  <c r="A15" i="4"/>
  <c r="V14" i="4"/>
  <c r="S14" i="4"/>
  <c r="P14" i="4"/>
  <c r="N14" i="4"/>
  <c r="E14" i="4"/>
  <c r="D14" i="4"/>
  <c r="B14" i="4"/>
  <c r="A14" i="4"/>
  <c r="V13" i="4"/>
  <c r="S13" i="4"/>
  <c r="P13" i="4"/>
  <c r="N13" i="4"/>
  <c r="E13" i="4"/>
  <c r="D13" i="4"/>
  <c r="B13" i="4"/>
  <c r="A13" i="4"/>
  <c r="V12" i="4"/>
  <c r="S12" i="4"/>
  <c r="P12" i="4"/>
  <c r="N12" i="4"/>
  <c r="E12" i="4"/>
  <c r="D12" i="4"/>
  <c r="B12" i="4"/>
  <c r="A12" i="4"/>
  <c r="V11" i="4"/>
  <c r="S11" i="4"/>
  <c r="P11" i="4"/>
  <c r="N11" i="4"/>
  <c r="E11" i="4"/>
  <c r="D11" i="4"/>
  <c r="B11" i="4"/>
  <c r="A11" i="4"/>
  <c r="V10" i="4"/>
  <c r="S10" i="4"/>
  <c r="P10" i="4"/>
  <c r="N10" i="4"/>
  <c r="D10" i="4"/>
  <c r="E9" i="4"/>
  <c r="E10" i="4"/>
  <c r="D9" i="4"/>
  <c r="E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</calcChain>
</file>

<file path=xl/sharedStrings.xml><?xml version="1.0" encoding="utf-8"?>
<sst xmlns="http://schemas.openxmlformats.org/spreadsheetml/2006/main" count="764" uniqueCount="717">
  <si>
    <t>生年月日</t>
    <rPh sb="0" eb="4">
      <t>セイネンガッピ</t>
    </rPh>
    <phoneticPr fontId="1"/>
  </si>
  <si>
    <t>受付
番号</t>
    <rPh sb="0" eb="2">
      <t>ウケツケ</t>
    </rPh>
    <rPh sb="3" eb="5">
      <t>バンゴウ</t>
    </rPh>
    <phoneticPr fontId="1"/>
  </si>
  <si>
    <t>暦</t>
    <rPh sb="0" eb="1">
      <t>コヨミ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</si>
  <si>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</si>
  <si>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</si>
  <si>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</si>
  <si>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</t>
    <rPh sb="0" eb="2">
      <t>セイベツ</t>
    </rPh>
    <phoneticPr fontId="1"/>
  </si>
  <si>
    <t>性別
コード</t>
    <rPh sb="0" eb="2">
      <t>セイベツ</t>
    </rPh>
    <phoneticPr fontId="1"/>
  </si>
  <si>
    <t>コード</t>
    <phoneticPr fontId="1"/>
  </si>
  <si>
    <t>入学年度</t>
    <rPh sb="0" eb="4">
      <t>ニュウガクネンド</t>
    </rPh>
    <phoneticPr fontId="1"/>
  </si>
  <si>
    <t>学校名</t>
    <rPh sb="0" eb="3">
      <t>ガッコウメイ</t>
    </rPh>
    <phoneticPr fontId="1"/>
  </si>
  <si>
    <t>残り
修業
年数</t>
    <rPh sb="0" eb="1">
      <t>ノコ</t>
    </rPh>
    <rPh sb="3" eb="5">
      <t>シュウギョウ</t>
    </rPh>
    <rPh sb="6" eb="8">
      <t>ネンスウ</t>
    </rPh>
    <phoneticPr fontId="1"/>
  </si>
  <si>
    <t>通学
区分</t>
    <rPh sb="0" eb="2">
      <t>ツウガク</t>
    </rPh>
    <rPh sb="3" eb="5">
      <t>クブン</t>
    </rPh>
    <phoneticPr fontId="1"/>
  </si>
  <si>
    <t>学部
課程
コード</t>
    <rPh sb="0" eb="2">
      <t>ガクブ</t>
    </rPh>
    <rPh sb="3" eb="5">
      <t>カテイ</t>
    </rPh>
    <phoneticPr fontId="1"/>
  </si>
  <si>
    <t>通学
区分
コード</t>
    <rPh sb="0" eb="2">
      <t>ツウガク</t>
    </rPh>
    <rPh sb="3" eb="5">
      <t>クブン</t>
    </rPh>
    <phoneticPr fontId="1"/>
  </si>
  <si>
    <t>貸与
月額
選択</t>
    <rPh sb="0" eb="2">
      <t>タイヨ</t>
    </rPh>
    <rPh sb="3" eb="5">
      <t>ゲツガク</t>
    </rPh>
    <rPh sb="6" eb="8">
      <t>センタク</t>
    </rPh>
    <phoneticPr fontId="1"/>
  </si>
  <si>
    <t>給与収入</t>
    <rPh sb="0" eb="2">
      <t>キュウヨ</t>
    </rPh>
    <rPh sb="2" eb="4">
      <t>シュウニュウ</t>
    </rPh>
    <phoneticPr fontId="1"/>
  </si>
  <si>
    <t>その他所得</t>
    <rPh sb="2" eb="3">
      <t>タ</t>
    </rPh>
    <rPh sb="3" eb="5">
      <t>ショトク</t>
    </rPh>
    <phoneticPr fontId="1"/>
  </si>
  <si>
    <t>世帯
人数</t>
    <rPh sb="0" eb="2">
      <t>セタイ</t>
    </rPh>
    <rPh sb="3" eb="5">
      <t>ニンズウ</t>
    </rPh>
    <phoneticPr fontId="1"/>
  </si>
  <si>
    <t>就労
者数</t>
    <rPh sb="0" eb="2">
      <t>シュウロウ</t>
    </rPh>
    <rPh sb="3" eb="4">
      <t>シャ</t>
    </rPh>
    <rPh sb="4" eb="5">
      <t>スウ</t>
    </rPh>
    <phoneticPr fontId="1"/>
  </si>
  <si>
    <t>備考</t>
    <rPh sb="0" eb="2">
      <t>ビコウ</t>
    </rPh>
    <phoneticPr fontId="1"/>
  </si>
  <si>
    <t>学校コード</t>
  </si>
  <si>
    <t>築上西高等学校</t>
  </si>
  <si>
    <t>育徳館高等学校</t>
  </si>
  <si>
    <t>苅田工業高等学校</t>
  </si>
  <si>
    <t>京都高等学校</t>
  </si>
  <si>
    <t>行橋高等学校</t>
  </si>
  <si>
    <t>小倉南高等学校</t>
  </si>
  <si>
    <t>小倉商業高等学校</t>
  </si>
  <si>
    <t>小倉高等学校</t>
  </si>
  <si>
    <t>小倉工業高等学校</t>
  </si>
  <si>
    <t>小倉西高等学校</t>
  </si>
  <si>
    <t>北九州高等学校</t>
  </si>
  <si>
    <t>戸畑高等学校</t>
  </si>
  <si>
    <t>戸畑工業高等学校</t>
  </si>
  <si>
    <t>若松高等学校</t>
  </si>
  <si>
    <t>若松商業高等学校</t>
  </si>
  <si>
    <t>八幡高等学校</t>
  </si>
  <si>
    <t>八幡中央高等学校</t>
  </si>
  <si>
    <t>八幡工業高等学校</t>
  </si>
  <si>
    <t>八幡南高等学校</t>
  </si>
  <si>
    <t>東筑高等学校</t>
  </si>
  <si>
    <t>折尾高等学校</t>
  </si>
  <si>
    <t>遠賀高等学校</t>
  </si>
  <si>
    <t>宗像高等学校</t>
  </si>
  <si>
    <t>水産高等学校</t>
  </si>
  <si>
    <t>宇美商業高等学校</t>
  </si>
  <si>
    <t>香椎高等学校</t>
  </si>
  <si>
    <t>香椎工業高等学校</t>
  </si>
  <si>
    <t>福岡高等学校</t>
  </si>
  <si>
    <t>筑紫丘高等学校</t>
  </si>
  <si>
    <t>福岡中央高等学校</t>
  </si>
  <si>
    <t>城南高等学校</t>
  </si>
  <si>
    <t>修猷館高等学校</t>
  </si>
  <si>
    <t>福岡工業高等学校</t>
  </si>
  <si>
    <t>福岡農業高等学校</t>
  </si>
  <si>
    <t>筑紫中央高等学校</t>
  </si>
  <si>
    <t>糸島高等学校</t>
  </si>
  <si>
    <t>糸島農業高等学校</t>
  </si>
  <si>
    <t>三井高等学校</t>
  </si>
  <si>
    <t>久留米筑水高等学校</t>
  </si>
  <si>
    <t>明善高等学校</t>
  </si>
  <si>
    <t>久留米高等学校</t>
  </si>
  <si>
    <t>三潴高等学校</t>
  </si>
  <si>
    <t>伝習館高等学校</t>
  </si>
  <si>
    <t>山門高等学校</t>
  </si>
  <si>
    <t>三池高等学校</t>
  </si>
  <si>
    <t>三池工業高等学校</t>
  </si>
  <si>
    <t>大牟田北高等学校</t>
  </si>
  <si>
    <t>八女高等学校</t>
  </si>
  <si>
    <t>八女工業高等学校</t>
  </si>
  <si>
    <t>福島高等学校</t>
  </si>
  <si>
    <t>八女農業高等学校</t>
  </si>
  <si>
    <t>浮羽工業高等学校</t>
  </si>
  <si>
    <t>朝倉高等学校</t>
  </si>
  <si>
    <t>朝倉東高等学校</t>
  </si>
  <si>
    <t>田川高等学校</t>
  </si>
  <si>
    <t>東鷹高等学校</t>
  </si>
  <si>
    <t>西田川高等学校</t>
  </si>
  <si>
    <t>稲築志耕館高等学校</t>
  </si>
  <si>
    <t>嘉穂高等学校</t>
  </si>
  <si>
    <t>嘉穂東高等学校</t>
  </si>
  <si>
    <t>鞍手高等学校</t>
  </si>
  <si>
    <t>直方高等学校</t>
  </si>
  <si>
    <t>筑豊高等学校</t>
  </si>
  <si>
    <t>筑紫高等学校</t>
  </si>
  <si>
    <t>新宮高等学校</t>
  </si>
  <si>
    <t>北筑高等学校</t>
  </si>
  <si>
    <t>春日高等学校</t>
  </si>
  <si>
    <t>小倉東高等学校</t>
  </si>
  <si>
    <t>光陵高等学校</t>
  </si>
  <si>
    <t>武蔵台高等学校</t>
  </si>
  <si>
    <t>筑前高等学校</t>
  </si>
  <si>
    <t>中間高等学校</t>
  </si>
  <si>
    <t>須恵高等学校</t>
  </si>
  <si>
    <t>柏陵高等学校</t>
  </si>
  <si>
    <t>玄洋高等学校</t>
  </si>
  <si>
    <t>小郡高等学校</t>
  </si>
  <si>
    <t>香住丘高等学校</t>
  </si>
  <si>
    <t>太宰府高等学校</t>
  </si>
  <si>
    <t>早良高等学校</t>
  </si>
  <si>
    <t>玄界高等学校</t>
  </si>
  <si>
    <t>博多青松高等学校</t>
  </si>
  <si>
    <t>門司学園高等学校</t>
  </si>
  <si>
    <t>朝倉光陽高等学校</t>
  </si>
  <si>
    <t>福翔高等学校</t>
  </si>
  <si>
    <t>博多工業高等学校</t>
  </si>
  <si>
    <t>福岡女子高等学校</t>
  </si>
  <si>
    <t>福岡西陵高等学校</t>
  </si>
  <si>
    <t>北九州市立高等学校</t>
  </si>
  <si>
    <t>南筑高等学校</t>
  </si>
  <si>
    <t>久留米商業高等学校</t>
  </si>
  <si>
    <t>古賀竟成館高等学校</t>
  </si>
  <si>
    <t>三井中央高等学校</t>
  </si>
  <si>
    <t>嘉穂総合高等学校　大隈城山校</t>
  </si>
  <si>
    <t>青豊高等学校</t>
  </si>
  <si>
    <t>ひびき高等学校</t>
  </si>
  <si>
    <t>福岡魁誠高等学校</t>
  </si>
  <si>
    <t>大川樟風高等学校</t>
  </si>
  <si>
    <t>ありあけ新世高等学校</t>
  </si>
  <si>
    <t>鞍手竜徳高等学校</t>
  </si>
  <si>
    <t>門司大翔館高等学校</t>
  </si>
  <si>
    <t>福岡講倫館高等学校</t>
  </si>
  <si>
    <t>浮羽究真館高等学校</t>
  </si>
  <si>
    <t>田川科学技術高等学校</t>
  </si>
  <si>
    <t>嘉穂総合高等学校</t>
  </si>
  <si>
    <t>輝翔館中等教育学校（後期課程）</t>
  </si>
  <si>
    <t>佐賀県立鳥栖工業高等学校</t>
  </si>
  <si>
    <t>大分県立日田林工高等学校</t>
  </si>
  <si>
    <t>大分県立日田三隈高等学校</t>
  </si>
  <si>
    <t>宮崎県立小林高等学校</t>
  </si>
  <si>
    <t>大分県立中津東高等学校</t>
  </si>
  <si>
    <t>大分県立中津北高等学校</t>
  </si>
  <si>
    <t>熊本県立菊池農業高等学校</t>
  </si>
  <si>
    <t>福岡高等視覚特別支援学校</t>
  </si>
  <si>
    <t>北九州工業高等専門学校</t>
  </si>
  <si>
    <t>久留米工業高等専門学校</t>
  </si>
  <si>
    <t>有明工業高等専門学校</t>
  </si>
  <si>
    <t>大島商船高等専門学校</t>
  </si>
  <si>
    <t>宇部工業高等専門学校</t>
  </si>
  <si>
    <t>広島商船高等専門学校</t>
  </si>
  <si>
    <t>弓削商船高等専門学校</t>
  </si>
  <si>
    <t>西南学院高等学校</t>
  </si>
  <si>
    <t>上智福岡高等学校</t>
  </si>
  <si>
    <t>筑紫女学園高等学校</t>
  </si>
  <si>
    <t>福岡大学附属若葉高等学校</t>
  </si>
  <si>
    <t>福岡女学院高等学校</t>
  </si>
  <si>
    <t>福岡雙葉高等学校</t>
  </si>
  <si>
    <t>精華女子高等学校</t>
  </si>
  <si>
    <t>筑陽学園高等学校</t>
  </si>
  <si>
    <t>福岡大学附属大濠高等学校</t>
  </si>
  <si>
    <t>東福岡高等学校</t>
  </si>
  <si>
    <t>博多高等学校</t>
  </si>
  <si>
    <t>博多女子高等学校</t>
  </si>
  <si>
    <t>福岡第一高等学校</t>
  </si>
  <si>
    <t>純真高等学校</t>
  </si>
  <si>
    <t>沖学園高等学校</t>
  </si>
  <si>
    <t>中村学園女子高等学校</t>
  </si>
  <si>
    <t>立花高等学校</t>
  </si>
  <si>
    <t>福岡舞鶴高等学校</t>
  </si>
  <si>
    <t>第一薬科大学付属高等学校</t>
  </si>
  <si>
    <t>豊国学園高等学校</t>
  </si>
  <si>
    <t>敬愛高等学校</t>
  </si>
  <si>
    <t>常磐高等学校</t>
  </si>
  <si>
    <t>西南女学院高等学校</t>
  </si>
  <si>
    <t>美萩野女子高等学校</t>
  </si>
  <si>
    <t>東筑紫学園高等学校</t>
  </si>
  <si>
    <t>真颯館高等学校</t>
  </si>
  <si>
    <t>慶成高等学校</t>
  </si>
  <si>
    <t>高稜高等学校</t>
  </si>
  <si>
    <t>折尾愛真高等学校</t>
  </si>
  <si>
    <t>自由ケ丘高等学校</t>
  </si>
  <si>
    <t>九州国際大学付属高等学校</t>
  </si>
  <si>
    <t>大和青藍高等学校</t>
  </si>
  <si>
    <t>近畿大学附属福岡高等学校</t>
  </si>
  <si>
    <t>久留米学園高等学校</t>
  </si>
  <si>
    <t>久留米大学附設高等学校</t>
  </si>
  <si>
    <t>祐誠高等学校</t>
  </si>
  <si>
    <t>大牟田高等学校</t>
  </si>
  <si>
    <t>誠修高等学校</t>
  </si>
  <si>
    <t>明光学園高等学校</t>
  </si>
  <si>
    <t>柳川高等学校</t>
  </si>
  <si>
    <t>八女学院高等学校</t>
  </si>
  <si>
    <t>西日本短期大学附属高等学校</t>
  </si>
  <si>
    <t>福岡工業大学附属城東高等学校</t>
  </si>
  <si>
    <t>筑紫台高等学校</t>
  </si>
  <si>
    <t>九州産業大学付属九州産業高等学校</t>
  </si>
  <si>
    <t>福智高等学校</t>
  </si>
  <si>
    <t>九州産業大学付属九州高等学校</t>
  </si>
  <si>
    <t>福岡海星女子学院高等学校</t>
  </si>
  <si>
    <t>星琳高等学校</t>
  </si>
  <si>
    <t>飯塚高等学校</t>
  </si>
  <si>
    <t>福岡常葉高等学校</t>
  </si>
  <si>
    <t>希望が丘高等学校</t>
  </si>
  <si>
    <t>中村学園三陽高等学校</t>
  </si>
  <si>
    <t>仰星学園高等学校</t>
  </si>
  <si>
    <t>川崎特区　明蓬館高等学校</t>
  </si>
  <si>
    <t>有明高等学校</t>
  </si>
  <si>
    <t>下関短期大学付属高等学校</t>
  </si>
  <si>
    <t>下関国際高等学校</t>
  </si>
  <si>
    <t>東九州龍谷高等学校</t>
  </si>
  <si>
    <t>竹田南高等学校</t>
  </si>
  <si>
    <t>藤蔭高等学校</t>
  </si>
  <si>
    <t>柳ヶ浦高等学校</t>
  </si>
  <si>
    <t>ラ・サ－ル高等学校</t>
  </si>
  <si>
    <t>昭和学園高等学校</t>
  </si>
  <si>
    <t>関西創価高等学校</t>
  </si>
  <si>
    <t>天理高等学校</t>
  </si>
  <si>
    <t>弘学館高等学校</t>
  </si>
  <si>
    <t>創価高等学校</t>
  </si>
  <si>
    <t>早鞆高等学校</t>
  </si>
  <si>
    <t>東明館高等学校</t>
  </si>
  <si>
    <t>佐賀学園高等学校</t>
  </si>
  <si>
    <t>玉名女子高等学校</t>
  </si>
  <si>
    <t>明豊高等学校</t>
  </si>
  <si>
    <t>星槎国際高等学校</t>
  </si>
  <si>
    <t>神村学園高等学校</t>
  </si>
  <si>
    <t>佐賀清和高等学校</t>
  </si>
  <si>
    <t>佐賀女子高等学校</t>
  </si>
  <si>
    <t>城北高等学校</t>
  </si>
  <si>
    <t>クラーク記念国際高等学校</t>
  </si>
  <si>
    <t>龍谷高等学校</t>
  </si>
  <si>
    <t>並木学院高等学校</t>
  </si>
  <si>
    <t>山口県鴻城高等学校</t>
  </si>
  <si>
    <t>樟南高等学校</t>
  </si>
  <si>
    <t>屋久島おおぞら高等学校</t>
  </si>
  <si>
    <t>大分高等学校</t>
  </si>
  <si>
    <t>藤枝順心高等学校</t>
  </si>
  <si>
    <t>北陵高等学校</t>
  </si>
  <si>
    <t>八洲学園大学国際高等学校</t>
  </si>
  <si>
    <t>大分東明高等学校</t>
  </si>
  <si>
    <t>鹿児島実業高等学校</t>
  </si>
  <si>
    <t>勇志国際高等学校</t>
  </si>
  <si>
    <t>小林西高等学校</t>
  </si>
  <si>
    <t>秀岳館高等学校</t>
  </si>
  <si>
    <t>日章学園高等学校</t>
  </si>
  <si>
    <t>日本ウェルネス高等学校</t>
  </si>
  <si>
    <t>宮崎第一高等学校</t>
  </si>
  <si>
    <t>鳳凰高等学校</t>
  </si>
  <si>
    <t>海星高等学校</t>
  </si>
  <si>
    <t>開新高等学校</t>
  </si>
  <si>
    <t>一ツ葉高等学校</t>
  </si>
  <si>
    <t>創成館高等学校</t>
  </si>
  <si>
    <t>くまもと清陵高等学校</t>
  </si>
  <si>
    <t>熊本国府高等学校</t>
  </si>
  <si>
    <t>長崎日本大学高等学校</t>
  </si>
  <si>
    <t>敬徳高等学校</t>
  </si>
  <si>
    <t>鹿児島城西高等学校</t>
  </si>
  <si>
    <t>幸福の科学学園高等学校</t>
  </si>
  <si>
    <t>佐世保実業高等学校</t>
  </si>
  <si>
    <t>東海大学付属熊本星翔高等学校</t>
  </si>
  <si>
    <t>中村女子高等学校</t>
  </si>
  <si>
    <t>精華学園高等学校</t>
  </si>
  <si>
    <t>ＹＭＣＡ学院高等学校</t>
  </si>
  <si>
    <t>長崎総合科学大学附属高等学校</t>
  </si>
  <si>
    <t>ルネサンス豊田高等学校</t>
  </si>
  <si>
    <t>日南学園高等学校</t>
  </si>
  <si>
    <t>専門学校モ－ドリゲル</t>
  </si>
  <si>
    <t>日田准看護学院</t>
  </si>
  <si>
    <t>北九州小倉看護専門学校</t>
  </si>
  <si>
    <t>八幡医師会看護専門学院</t>
  </si>
  <si>
    <t>飯塚医師会看護高等専修学校</t>
  </si>
  <si>
    <t>直方看護専修学校</t>
  </si>
  <si>
    <t>大牟田医師会看護専門学校</t>
  </si>
  <si>
    <t>八女筑後看護専門学校</t>
  </si>
  <si>
    <t>福岡市医師会看護専門学校</t>
  </si>
  <si>
    <t>筑紫看護高等専修学校</t>
  </si>
  <si>
    <t>飯塚文化専門学校</t>
  </si>
  <si>
    <t>福間看護高等専修学校</t>
  </si>
  <si>
    <t>豊前築上医師会看護高等専修学校</t>
  </si>
  <si>
    <t>田川看護高等専修学校</t>
  </si>
  <si>
    <t>久留米医師会看護専門学校</t>
  </si>
  <si>
    <t>鳥栖三養基医師会立看護高等専修学校</t>
  </si>
  <si>
    <t>柳川山門医師会看護高等専修学校</t>
  </si>
  <si>
    <t>学校名：</t>
    <rPh sb="0" eb="3">
      <t>ガッコウメイ</t>
    </rPh>
    <phoneticPr fontId="1"/>
  </si>
  <si>
    <t>担当者名：</t>
    <rPh sb="0" eb="3">
      <t>タントウシャ</t>
    </rPh>
    <rPh sb="3" eb="4">
      <t>メイ</t>
    </rPh>
    <phoneticPr fontId="1"/>
  </si>
  <si>
    <t>連絡先：</t>
    <rPh sb="0" eb="3">
      <t>レンラクサキ</t>
    </rPh>
    <phoneticPr fontId="1"/>
  </si>
  <si>
    <t>母子
家庭
児童数</t>
    <rPh sb="0" eb="2">
      <t>ボシ</t>
    </rPh>
    <rPh sb="3" eb="5">
      <t>カテイ</t>
    </rPh>
    <rPh sb="6" eb="9">
      <t>ジドウスウ</t>
    </rPh>
    <phoneticPr fontId="1"/>
  </si>
  <si>
    <t>※　自動入力（太枠内）の部分は、氏名を入力すると、入力されます。</t>
    <rPh sb="2" eb="4">
      <t>ジドウ</t>
    </rPh>
    <rPh sb="4" eb="6">
      <t>ニュウリョク</t>
    </rPh>
    <rPh sb="7" eb="10">
      <t>フトワクナイ</t>
    </rPh>
    <rPh sb="12" eb="14">
      <t>ブブン</t>
    </rPh>
    <rPh sb="16" eb="18">
      <t>シメイ</t>
    </rPh>
    <rPh sb="19" eb="21">
      <t>ニュウリョク</t>
    </rPh>
    <rPh sb="25" eb="27">
      <t>ニュウリョク</t>
    </rPh>
    <phoneticPr fontId="1"/>
  </si>
  <si>
    <t>聖和学園高等学校　三神峯キャンパス</t>
  </si>
  <si>
    <t>飛龍高等学校</t>
  </si>
  <si>
    <t>沖縄尚学高等学校</t>
  </si>
  <si>
    <t>石見智翠館高等学校</t>
  </si>
  <si>
    <t>近畿大学工業高等専門学校</t>
  </si>
  <si>
    <t>長崎県立国見高等学校</t>
  </si>
  <si>
    <t>宮崎県立小林秀峰高等学校</t>
  </si>
  <si>
    <t>柳河特別支援学校</t>
  </si>
  <si>
    <t>北九州視覚特別支援学校</t>
  </si>
  <si>
    <t>福岡高等聴覚特別支援学校</t>
  </si>
  <si>
    <t>福岡特別支援学校</t>
  </si>
  <si>
    <t>田主丸特別支援学校</t>
  </si>
  <si>
    <t>筑後特別支援学校</t>
  </si>
  <si>
    <t>小郡特別支援学校</t>
  </si>
  <si>
    <t>築城特別支援学校</t>
  </si>
  <si>
    <t>市立福岡中央特別支援学校</t>
  </si>
  <si>
    <t>市立屋形原特別支援学校</t>
  </si>
  <si>
    <t>市立南福岡特別支援学校</t>
  </si>
  <si>
    <t>市立東福岡特別支援学校</t>
  </si>
  <si>
    <t>市立今津特別支援学校</t>
  </si>
  <si>
    <t>市立八幡特別支援学校</t>
  </si>
  <si>
    <t>市立若久特別支援学校</t>
  </si>
  <si>
    <t>市立大牟田特別支援学校</t>
  </si>
  <si>
    <t>市立小倉南特別支援学校</t>
  </si>
  <si>
    <t>市立久留米特別支援学校</t>
  </si>
  <si>
    <t>市立小倉北特別支援学校</t>
  </si>
  <si>
    <t>市立生の松原特別支援学校</t>
  </si>
  <si>
    <t>市立八幡西特別支援学校</t>
  </si>
  <si>
    <t>特別支援学校　福岡高等学園</t>
  </si>
  <si>
    <t>特別支援学校北九州高等学園</t>
  </si>
  <si>
    <t>特別支援学校　博多高等学園</t>
  </si>
  <si>
    <t>特別支援学校北九州中央高等学園</t>
  </si>
  <si>
    <t>古賀特別支援学校</t>
  </si>
  <si>
    <t>太宰府特別支援学校</t>
  </si>
  <si>
    <t>梅光学院高等学校</t>
  </si>
  <si>
    <t>広陵高等学校</t>
  </si>
  <si>
    <t>瓊浦高等学校</t>
  </si>
  <si>
    <t>柳井学園高等学校</t>
  </si>
  <si>
    <t>第一学院高等学校　養父校</t>
  </si>
  <si>
    <t>ヒューマンキャンパス高等学校</t>
  </si>
  <si>
    <t>新田高等学校</t>
  </si>
  <si>
    <t>障がい
者数</t>
    <rPh sb="0" eb="1">
      <t>ショウ</t>
    </rPh>
    <rPh sb="4" eb="5">
      <t>シャ</t>
    </rPh>
    <rPh sb="5" eb="6">
      <t>スウ</t>
    </rPh>
    <phoneticPr fontId="1"/>
  </si>
  <si>
    <t>佐賀県立佐賀工業高等学校</t>
  </si>
  <si>
    <t>佐賀県立佐賀東高等学校</t>
  </si>
  <si>
    <t>長崎県立対馬高等学校</t>
  </si>
  <si>
    <t>熊本県立球磨工業高等学校</t>
  </si>
  <si>
    <t>島根県立隠岐島前高等学校</t>
  </si>
  <si>
    <t>佐賀県立唐津南高等学校</t>
  </si>
  <si>
    <t>熊本県立岱志高等学校</t>
  </si>
  <si>
    <t>佐賀県立高志館高等学校</t>
  </si>
  <si>
    <t>駿台甲府高等学校</t>
  </si>
  <si>
    <t>延岡学園高等学校</t>
  </si>
  <si>
    <t>ルネサンス高等学校</t>
  </si>
  <si>
    <t>明誠高等学校</t>
  </si>
  <si>
    <t>流通経済大学付属柏高等学校</t>
  </si>
  <si>
    <t>明徳義塾高等学校</t>
  </si>
  <si>
    <t>さくら国際高等学校</t>
  </si>
  <si>
    <t>国士舘高等学校</t>
  </si>
  <si>
    <t>大分国際情報高等学校</t>
  </si>
  <si>
    <t>西山学院高等学校</t>
  </si>
  <si>
    <t>如水館高等学校</t>
  </si>
  <si>
    <t>八戸学院光星高等学校</t>
  </si>
  <si>
    <t>神戸国際大学附属高校</t>
  </si>
  <si>
    <t>矢板中央高等学校</t>
  </si>
  <si>
    <t>堀越高等学校</t>
  </si>
  <si>
    <t>ルネサンス大阪高等学校</t>
  </si>
  <si>
    <t>高川学園高等学校</t>
  </si>
  <si>
    <t>幸福の科学学園関西高等学校</t>
  </si>
  <si>
    <t>姓</t>
    <rPh sb="0" eb="1">
      <t>セイ</t>
    </rPh>
    <phoneticPr fontId="1"/>
  </si>
  <si>
    <t>名</t>
    <rPh sb="0" eb="1">
      <t>メイ</t>
    </rPh>
    <phoneticPr fontId="1"/>
  </si>
  <si>
    <t>課程名</t>
    <rPh sb="0" eb="2">
      <t>カテイ</t>
    </rPh>
    <rPh sb="2" eb="3">
      <t>メイ</t>
    </rPh>
    <phoneticPr fontId="1"/>
  </si>
  <si>
    <t>奨学高校</t>
    <rPh sb="0" eb="2">
      <t>ショウガク</t>
    </rPh>
    <rPh sb="2" eb="4">
      <t>コウコウ</t>
    </rPh>
    <phoneticPr fontId="2"/>
  </si>
  <si>
    <t>全日制</t>
  </si>
  <si>
    <t>奨学</t>
    <rPh sb="0" eb="2">
      <t>ショウガク</t>
    </rPh>
    <phoneticPr fontId="2"/>
  </si>
  <si>
    <t>ｼﾖｳｶﾞｸ</t>
    <phoneticPr fontId="2"/>
  </si>
  <si>
    <t>平成</t>
  </si>
  <si>
    <t>男</t>
  </si>
  <si>
    <t>自宅</t>
  </si>
  <si>
    <t>A</t>
  </si>
  <si>
    <t>○○　○○</t>
    <phoneticPr fontId="2"/>
  </si>
  <si>
    <t>***-***-****</t>
    <phoneticPr fontId="2"/>
  </si>
  <si>
    <t>花子</t>
    <rPh sb="0" eb="2">
      <t>ハナコ</t>
    </rPh>
    <phoneticPr fontId="2"/>
  </si>
  <si>
    <t>ﾊﾅｺ</t>
    <phoneticPr fontId="2"/>
  </si>
  <si>
    <t>女</t>
  </si>
  <si>
    <t>受付番号３番と双子</t>
    <rPh sb="0" eb="2">
      <t>ウケツケ</t>
    </rPh>
    <rPh sb="2" eb="4">
      <t>バンゴウ</t>
    </rPh>
    <rPh sb="5" eb="6">
      <t>バン</t>
    </rPh>
    <rPh sb="7" eb="9">
      <t>フタゴ</t>
    </rPh>
    <phoneticPr fontId="2"/>
  </si>
  <si>
    <t>奨太郎</t>
    <rPh sb="0" eb="1">
      <t>ススム</t>
    </rPh>
    <rPh sb="1" eb="3">
      <t>タロウ</t>
    </rPh>
    <phoneticPr fontId="2"/>
  </si>
  <si>
    <t>ｼﾖｳﾀﾛｳ</t>
    <phoneticPr fontId="2"/>
  </si>
  <si>
    <t>自宅外</t>
  </si>
  <si>
    <t>B</t>
  </si>
  <si>
    <t>※　課程名・生年月日・性別等は、セルをクリックすると横に出る▼を押して選択してください。</t>
    <rPh sb="2" eb="4">
      <t>カテイ</t>
    </rPh>
    <rPh sb="4" eb="5">
      <t>メイ</t>
    </rPh>
    <rPh sb="6" eb="8">
      <t>セイネン</t>
    </rPh>
    <rPh sb="8" eb="10">
      <t>ガッピ</t>
    </rPh>
    <rPh sb="11" eb="13">
      <t>セイベツ</t>
    </rPh>
    <rPh sb="13" eb="14">
      <t>トウ</t>
    </rPh>
    <rPh sb="26" eb="27">
      <t>ヨコ</t>
    </rPh>
    <rPh sb="28" eb="29">
      <t>デ</t>
    </rPh>
    <rPh sb="32" eb="33">
      <t>オ</t>
    </rPh>
    <rPh sb="35" eb="37">
      <t>センタク</t>
    </rPh>
    <phoneticPr fontId="1"/>
  </si>
  <si>
    <t>学校コード：</t>
    <rPh sb="0" eb="2">
      <t>ガッコウ</t>
    </rPh>
    <phoneticPr fontId="1"/>
  </si>
  <si>
    <t>学校
コード</t>
    <rPh sb="0" eb="2">
      <t>ガッコウ</t>
    </rPh>
    <phoneticPr fontId="1"/>
  </si>
  <si>
    <t>東海大学付属福岡高等学校</t>
  </si>
  <si>
    <t>つくば開成福岡高等学校　</t>
  </si>
  <si>
    <t>滋賀県立野洲高等学校</t>
  </si>
  <si>
    <t>山口県立南陽工業高等学校</t>
  </si>
  <si>
    <t>東京都立足立新田高等学校</t>
  </si>
  <si>
    <t>日本航空高等学校石川【能登】</t>
  </si>
  <si>
    <t>鹿島学園高等学校　通信制</t>
  </si>
  <si>
    <t>第一学院高等学校　高萩校</t>
  </si>
  <si>
    <t>活水高等学校</t>
  </si>
  <si>
    <t>東海大学菅生高等学校</t>
  </si>
  <si>
    <t>益田東高等学校</t>
  </si>
  <si>
    <t>聖母の騎士高等学校</t>
  </si>
  <si>
    <t>杜若高等学校</t>
  </si>
  <si>
    <t>札幌山の手高等学校</t>
  </si>
  <si>
    <t>こころ未来高等学校</t>
  </si>
  <si>
    <t>直方特別支援学校</t>
  </si>
  <si>
    <t>明治学園高等学校</t>
  </si>
  <si>
    <t>福岡理容美容専門学校</t>
  </si>
  <si>
    <t>大分県立大分舞鶴高等学校</t>
  </si>
  <si>
    <t>大分県立爽風館高等学校</t>
  </si>
  <si>
    <t>鹿児島県立南大隅高等学校</t>
  </si>
  <si>
    <t>長崎県立鳴滝高等学校</t>
  </si>
  <si>
    <t>島根県立隠岐高等学校</t>
  </si>
  <si>
    <t>灘高等学校</t>
  </si>
  <si>
    <t>九州文化学園高等学校</t>
  </si>
  <si>
    <t>別府溝部学園高等学校</t>
  </si>
  <si>
    <t>広島三育学院高等学校</t>
  </si>
  <si>
    <t>科学技術学園高等学校</t>
  </si>
  <si>
    <t>麗澤瑞浪高等学校</t>
  </si>
  <si>
    <t>日本文理大学附属高等学校</t>
  </si>
  <si>
    <t>立正大学淞南高等学校</t>
  </si>
  <si>
    <t>早稲田佐賀高等学校</t>
  </si>
  <si>
    <t>鳥取敬愛高等学校</t>
  </si>
  <si>
    <t>未来高等学校</t>
  </si>
  <si>
    <t>慶誠高等学校</t>
  </si>
  <si>
    <t>明聖高等学校</t>
  </si>
  <si>
    <t>履正社高等学校</t>
  </si>
  <si>
    <t>岡山理科大学附属高等学校</t>
  </si>
  <si>
    <t>鹿島朝日高等学校</t>
  </si>
  <si>
    <t>桜丘高等学校</t>
  </si>
  <si>
    <t>（三重）徳風高等学校</t>
  </si>
  <si>
    <t>黄柳野高等学校</t>
  </si>
  <si>
    <t>令和</t>
    <rPh sb="0" eb="1">
      <t>レイ</t>
    </rPh>
    <rPh sb="1" eb="2">
      <t>ワ</t>
    </rPh>
    <phoneticPr fontId="1"/>
  </si>
  <si>
    <t>令和</t>
    <rPh sb="0" eb="1">
      <t>レイ</t>
    </rPh>
    <rPh sb="1" eb="2">
      <t>ワ</t>
    </rPh>
    <phoneticPr fontId="2"/>
  </si>
  <si>
    <t>帝京第五高等学校</t>
  </si>
  <si>
    <t>京都共栄学園高等学校</t>
  </si>
  <si>
    <t>報徳学園高等学校</t>
  </si>
  <si>
    <t>星稜高等学校</t>
  </si>
  <si>
    <t>昭和鉄道高等学校</t>
  </si>
  <si>
    <t>土浦日本大学高等学校</t>
  </si>
  <si>
    <t>ﾊｶﾀ</t>
    <phoneticPr fontId="2"/>
  </si>
  <si>
    <t>博多</t>
    <rPh sb="0" eb="2">
      <t>ハカタ</t>
    </rPh>
    <phoneticPr fontId="2"/>
  </si>
  <si>
    <t>熊本高等専門学校</t>
  </si>
  <si>
    <t>福岡ＥＣＯ動物海洋専門学校</t>
  </si>
  <si>
    <t>大分県立中津南高等学校</t>
  </si>
  <si>
    <t>宮崎県立高鍋高等学校</t>
  </si>
  <si>
    <t>熊本県立八代東高等学校</t>
  </si>
  <si>
    <t>長崎県立長崎明誠高等学校</t>
  </si>
  <si>
    <t>三重県立名張高等学校</t>
  </si>
  <si>
    <t>奈良県立御所実業高等学校</t>
  </si>
  <si>
    <t>れいめい高等学校</t>
  </si>
  <si>
    <t>鵬翔高等学校</t>
  </si>
  <si>
    <t>北星学園余市高等学校</t>
  </si>
  <si>
    <t>九州学院高等学校</t>
  </si>
  <si>
    <t>鎮西学院高等学校</t>
  </si>
  <si>
    <t>藤枝明誠高等学校</t>
  </si>
  <si>
    <t>鎮西高等学校</t>
  </si>
  <si>
    <t>長門高等学校</t>
  </si>
  <si>
    <t>福徳学院高等学校</t>
  </si>
  <si>
    <t>創志学園高等学校</t>
  </si>
  <si>
    <t>日章学園九州国際高等学校</t>
  </si>
  <si>
    <t>出水中央高等学校</t>
  </si>
  <si>
    <t>菊川南陵高等学校</t>
  </si>
  <si>
    <t>高松中央高校</t>
  </si>
  <si>
    <t>滋慶学園高等学校</t>
  </si>
  <si>
    <t>高崎健康福祉大学高崎高等学校</t>
  </si>
  <si>
    <t>鳥取城北高等学校</t>
  </si>
  <si>
    <t>東海大学付属甲府高等学校</t>
  </si>
  <si>
    <t>開志国際高等学校</t>
  </si>
  <si>
    <t>尚絅高等学校</t>
  </si>
  <si>
    <t>松陰高等学校</t>
  </si>
  <si>
    <t>都城工業高等専門学校</t>
  </si>
  <si>
    <t>母子(父子)
家庭児童数</t>
    <rPh sb="0" eb="2">
      <t>ボシ</t>
    </rPh>
    <rPh sb="3" eb="5">
      <t>フシ</t>
    </rPh>
    <rPh sb="7" eb="9">
      <t>カテイ</t>
    </rPh>
    <rPh sb="9" eb="12">
      <t>ジドウスウ</t>
    </rPh>
    <phoneticPr fontId="1"/>
  </si>
  <si>
    <t>大分県立日田高等学校</t>
  </si>
  <si>
    <t>沖縄県立泊高等学校</t>
  </si>
  <si>
    <t>山口県立西京高等学校</t>
  </si>
  <si>
    <t>熊本県立熊本工業高等学校</t>
  </si>
  <si>
    <t>神奈川県立湘南高等学校</t>
  </si>
  <si>
    <t>熊本県立大津高等学校</t>
  </si>
  <si>
    <t>大分県立宇佐高等学校</t>
  </si>
  <si>
    <t>下関市立下関商業高等学校</t>
  </si>
  <si>
    <t>熊本県立湧心館高等学校</t>
  </si>
  <si>
    <t>熊本県立玉名工業高等学校</t>
  </si>
  <si>
    <t>鹿児島県立喜界高等学校</t>
  </si>
  <si>
    <t>宮崎県立宮崎工業高等学校</t>
  </si>
  <si>
    <t>大分県立大分工業高等学校</t>
  </si>
  <si>
    <t>佐賀県立鳥栖高等学校</t>
  </si>
  <si>
    <t>山口県立豊浦高等学校</t>
  </si>
  <si>
    <t>静岡県立浜松商業高等学校</t>
  </si>
  <si>
    <t>大分県立芸術緑丘高等学校</t>
  </si>
  <si>
    <t>宮崎県立宮崎商業高等学校</t>
  </si>
  <si>
    <t>大分県立国東高等学校</t>
  </si>
  <si>
    <t>熊本県立鹿本商工高等学校</t>
  </si>
  <si>
    <t>東京芸術大学音楽学部附属音楽高等学校</t>
  </si>
  <si>
    <t>長崎県立壱岐高等学校</t>
  </si>
  <si>
    <t>山口県立萩商工高等学校</t>
  </si>
  <si>
    <t>熊本県立東稜高等学校</t>
  </si>
  <si>
    <t>船橋市立船橋高等学校</t>
  </si>
  <si>
    <t>沖縄県立南部農林高等学校</t>
  </si>
  <si>
    <t>和歌山県立和歌山東高等学校</t>
  </si>
  <si>
    <t>東京都立一橋高等学校</t>
  </si>
  <si>
    <t>山口県立大津緑洋高等学校（水産キャンパス</t>
  </si>
  <si>
    <t>長崎県立諫早商業高等学校</t>
  </si>
  <si>
    <t>長崎市立長崎商業高等学校</t>
  </si>
  <si>
    <t>島根県立島根中央高等学校</t>
  </si>
  <si>
    <t>大分県立海洋科学高等学校</t>
  </si>
  <si>
    <t>神奈川県立横浜修悠館高等学校</t>
  </si>
  <si>
    <t>長崎県立島原高等学校</t>
  </si>
  <si>
    <t>熊本県立御船高等学校</t>
  </si>
  <si>
    <t>愛媛県立宇和島水産高等学校</t>
  </si>
  <si>
    <t>大分県立鶴崎工業高等学校</t>
  </si>
  <si>
    <t>山口県立宇部商業高等学校</t>
  </si>
  <si>
    <t>大分県立宇佐産業科学高等学校</t>
  </si>
  <si>
    <t>鹿児島県立川内高等学校</t>
  </si>
  <si>
    <t>奈良県立大和広陵高等学校</t>
  </si>
  <si>
    <t>東京都立王子総合高等学校</t>
  </si>
  <si>
    <t>熊本県立第二高等学校</t>
  </si>
  <si>
    <t>兵庫県立飾磨工業高等学校</t>
  </si>
  <si>
    <t>熊本県立八代工業高等学校</t>
  </si>
  <si>
    <t>長崎県立奈留高等学校</t>
  </si>
  <si>
    <t>熊本県立熊本西高校</t>
  </si>
  <si>
    <t>大分県立久住高原農業高等学校</t>
  </si>
  <si>
    <t>熊本県立玉名高等学校</t>
  </si>
  <si>
    <t>佐賀県立厳木高等学校</t>
  </si>
  <si>
    <t>長崎県立諫早農業高等学校</t>
  </si>
  <si>
    <t>秋田県立能代科学技術高等学校</t>
  </si>
  <si>
    <t>熊本県立熊本農業高等学校</t>
  </si>
  <si>
    <t>長崎県立五島南高等学校</t>
  </si>
  <si>
    <t>沖縄県立小禄高等学校</t>
  </si>
  <si>
    <t>山口県立山口高等学校</t>
  </si>
  <si>
    <t>北九州市立小池特別支援学校</t>
  </si>
  <si>
    <t>北九州市立門司総合特別支援学校</t>
  </si>
  <si>
    <t>北九州市立小倉総合特別支援学校</t>
  </si>
  <si>
    <t>鳥羽商船高等専門学校</t>
  </si>
  <si>
    <t>久留米信愛高等学校</t>
  </si>
  <si>
    <t>福岡女子商業高等学校（八洲学園）</t>
  </si>
  <si>
    <t>修道高等学校</t>
  </si>
  <si>
    <t>園田学園高等学校</t>
  </si>
  <si>
    <t>向陽台高等学校</t>
  </si>
  <si>
    <t>青雲高等学校</t>
  </si>
  <si>
    <t>おかやま山陽高等学校</t>
  </si>
  <si>
    <t>長崎女子高等学校</t>
  </si>
  <si>
    <t>尾道高等学校</t>
  </si>
  <si>
    <t>島原中央高等学校</t>
  </si>
  <si>
    <t>比叡山高等学校</t>
  </si>
  <si>
    <t>池田高等学校</t>
  </si>
  <si>
    <t>ＮＨＫ学園高等学校</t>
  </si>
  <si>
    <t>東海大学付属望星高等学校</t>
  </si>
  <si>
    <t>美川特区アットマーク国際高等学校</t>
  </si>
  <si>
    <t>慶應義塾高等学校</t>
  </si>
  <si>
    <t>尽誠学園高等学校</t>
  </si>
  <si>
    <t>京華商業高等学校</t>
  </si>
  <si>
    <t>西海学園高等学校</t>
  </si>
  <si>
    <t>洛南高等学校</t>
  </si>
  <si>
    <t>熊本中央高等学校</t>
  </si>
  <si>
    <t>ＰＬ学園高等学校</t>
  </si>
  <si>
    <t>高野山高等学校</t>
  </si>
  <si>
    <t>富田高等学校</t>
  </si>
  <si>
    <t>帝京高等学校</t>
  </si>
  <si>
    <t>えびの高原国際高等学校</t>
  </si>
  <si>
    <t>鈴鹿高等学校</t>
  </si>
  <si>
    <t>大阪桐蔭高等学校</t>
  </si>
  <si>
    <t>長崎玉成高等学校</t>
  </si>
  <si>
    <t>工学院大学附属高等学校</t>
  </si>
  <si>
    <t>公文国際学園高等部</t>
  </si>
  <si>
    <t>埼玉栄高等学校</t>
  </si>
  <si>
    <t>キリスト教愛真高等学校</t>
  </si>
  <si>
    <t>代々木高等学校</t>
  </si>
  <si>
    <t>今治精華高等学校【通信制課程】　</t>
  </si>
  <si>
    <t>開星高等学校</t>
  </si>
  <si>
    <t>関東第一高等学校</t>
  </si>
  <si>
    <t>東大阪大学敬愛高等学校</t>
  </si>
  <si>
    <t>山口県桜ヶ丘高等学校</t>
  </si>
  <si>
    <t>鹿児島情報高等学校</t>
  </si>
  <si>
    <t>ルーテル学院高等学校</t>
  </si>
  <si>
    <t>木更津総合高等学校</t>
  </si>
  <si>
    <t>高知中央高等学校</t>
  </si>
  <si>
    <t>八戸工業大学第一高等学校</t>
  </si>
  <si>
    <t>飛鳥未来高等学校</t>
  </si>
  <si>
    <t>湘南工科大学附属高等学校</t>
  </si>
  <si>
    <t>宮崎日本大学高等学校</t>
  </si>
  <si>
    <t>日ノ本学園高等学校</t>
  </si>
  <si>
    <t>鹿児島高等学校</t>
  </si>
  <si>
    <t>札幌龍谷学園高等学校</t>
  </si>
  <si>
    <t>滋賀短期大学附属高等学校</t>
  </si>
  <si>
    <t>佼成学園女子高等学校</t>
  </si>
  <si>
    <t>仙台育英学園【ＴフレックスＣ】高等学校</t>
  </si>
  <si>
    <t>豊川高等学校</t>
  </si>
  <si>
    <t>盈進高等学校</t>
  </si>
  <si>
    <t>熊本信愛女学院高等学校</t>
  </si>
  <si>
    <t>桐蔭学園高等学校</t>
  </si>
  <si>
    <t>慶進高等学校</t>
  </si>
  <si>
    <t>前橋育英高等学校</t>
  </si>
  <si>
    <t>生野学園高等学校</t>
  </si>
  <si>
    <t>宇部鴻城高等学校</t>
  </si>
  <si>
    <t>岡山学芸館高等学校</t>
  </si>
  <si>
    <t>中部大学第一高等学校</t>
  </si>
  <si>
    <t>進徳女子高等学校</t>
  </si>
  <si>
    <t>福知山成美高等学校</t>
  </si>
  <si>
    <t>桐朋女子高等学校</t>
  </si>
  <si>
    <t>鹿児島育英館高等学校</t>
  </si>
  <si>
    <t>静岡学園高等学校</t>
  </si>
  <si>
    <t>崇徳高等学校</t>
  </si>
  <si>
    <t>大阪偕星学園高等学校</t>
  </si>
  <si>
    <t>香川西高等学校</t>
  </si>
  <si>
    <t>大口明光学園高等学校</t>
  </si>
  <si>
    <t>青森山田高等学校</t>
  </si>
  <si>
    <t>日々輝学園高等学校</t>
  </si>
  <si>
    <t>創学舎高等学校</t>
  </si>
  <si>
    <t>相生学院高等学校</t>
  </si>
  <si>
    <t>東林館高等学校</t>
  </si>
  <si>
    <t>八洲学園高等学校</t>
  </si>
  <si>
    <t>京都両洋高等学校</t>
  </si>
  <si>
    <t>Ｓ高等学校（学校法人角川ドワンゴ学園）</t>
  </si>
  <si>
    <t>正智深谷高等学校</t>
  </si>
  <si>
    <t>日本大学豊山高等学校</t>
  </si>
  <si>
    <t>吉備高原学園高等学校</t>
  </si>
  <si>
    <t>育英高等学校</t>
  </si>
  <si>
    <t>山梨学院高等学校</t>
  </si>
  <si>
    <t>大商学園高等学校</t>
  </si>
  <si>
    <t>朋優学院高等学校</t>
  </si>
  <si>
    <t>倉吉北高等学校</t>
  </si>
  <si>
    <t>日向学院高等学校</t>
  </si>
  <si>
    <t>金蘭会高等学校</t>
  </si>
  <si>
    <t>武蔵野音楽大学附属高等学校</t>
  </si>
  <si>
    <t>松山学院高等学校</t>
  </si>
  <si>
    <t>出雲北陵高等学校</t>
  </si>
  <si>
    <t>興南高等学校</t>
  </si>
  <si>
    <t>開志学園高等学校</t>
  </si>
  <si>
    <t>北陸高等学校</t>
  </si>
  <si>
    <t>唐津看護専門学校</t>
  </si>
  <si>
    <t>立修館高等専修学校</t>
  </si>
  <si>
    <t>熊本ベルエベル美容専門学校</t>
  </si>
  <si>
    <t>京都バレエ専門学校</t>
  </si>
  <si>
    <t>グルノ－ブル美容専門学校</t>
  </si>
  <si>
    <t>大阪ベルエベル美容専門学校</t>
  </si>
  <si>
    <t>阪奈中央看護専門学校</t>
  </si>
  <si>
    <t>佐賀市医師会立看護専門学校</t>
  </si>
  <si>
    <t>高等専修学校Ｃ＆Ｓ学院</t>
  </si>
  <si>
    <r>
      <t>申請者氏名（</t>
    </r>
    <r>
      <rPr>
        <b/>
        <sz val="12"/>
        <color indexed="8"/>
        <rFont val="ＭＳ ゴシック"/>
        <family val="3"/>
        <charset val="128"/>
      </rPr>
      <t>全角</t>
    </r>
    <r>
      <rPr>
        <sz val="12"/>
        <color indexed="8"/>
        <rFont val="ＭＳ ゴシック"/>
        <family val="3"/>
        <charset val="128"/>
      </rPr>
      <t>入力）</t>
    </r>
    <rPh sb="0" eb="3">
      <t>シンセイシャ</t>
    </rPh>
    <rPh sb="3" eb="5">
      <t>シメイ</t>
    </rPh>
    <rPh sb="6" eb="8">
      <t>ゼンカク</t>
    </rPh>
    <rPh sb="8" eb="10">
      <t>ニュウリョク</t>
    </rPh>
    <phoneticPr fontId="1"/>
  </si>
  <si>
    <r>
      <t>ﾌﾘｶﾞﾅ（</t>
    </r>
    <r>
      <rPr>
        <b/>
        <sz val="12"/>
        <color indexed="8"/>
        <rFont val="ＭＳ ゴシック"/>
        <family val="3"/>
        <charset val="128"/>
      </rPr>
      <t>半角</t>
    </r>
    <r>
      <rPr>
        <sz val="12"/>
        <color indexed="8"/>
        <rFont val="ＭＳ ゴシック"/>
        <family val="3"/>
        <charset val="128"/>
      </rPr>
      <t>入力）</t>
    </r>
    <rPh sb="6" eb="8">
      <t>ハンカク</t>
    </rPh>
    <rPh sb="8" eb="10">
      <t>ニュウリョク</t>
    </rPh>
    <phoneticPr fontId="1"/>
  </si>
  <si>
    <t>佐賀県立佐賀北高等学校</t>
  </si>
  <si>
    <t>彩星工科高等学校（神戸村野工業高等学校）</t>
  </si>
  <si>
    <t>聖心ウルスラ学園高等学校（看護科）</t>
  </si>
  <si>
    <t>花巻東高等学校</t>
  </si>
  <si>
    <t>浪速高等学校</t>
  </si>
  <si>
    <t>米子北高等学校</t>
  </si>
  <si>
    <t>ヒューマンキャンパスのぞみ高等学校</t>
  </si>
  <si>
    <t>都城高等学校</t>
  </si>
  <si>
    <t>ＭＩＨＯ美学院中等教育学校</t>
  </si>
  <si>
    <t>尚志高等学校</t>
  </si>
  <si>
    <t>飛鳥未来きずな高等学校</t>
  </si>
  <si>
    <t>近畿大学附属高等学校</t>
  </si>
  <si>
    <t>札幌静修高等学校</t>
  </si>
  <si>
    <t>福岡芸術高等学校</t>
  </si>
  <si>
    <t>福岡ベルエポック美容専門学校</t>
  </si>
  <si>
    <t>※　課程名・生年月日・性別等は、セルをクリックすると横に出るプルダウン▼を押して選択してください。</t>
    <rPh sb="2" eb="4">
      <t>カテイ</t>
    </rPh>
    <rPh sb="4" eb="5">
      <t>メイ</t>
    </rPh>
    <rPh sb="6" eb="8">
      <t>セイネン</t>
    </rPh>
    <rPh sb="8" eb="10">
      <t>ガッピ</t>
    </rPh>
    <rPh sb="11" eb="13">
      <t>セイベツ</t>
    </rPh>
    <rPh sb="13" eb="14">
      <t>トウ</t>
    </rPh>
    <rPh sb="26" eb="27">
      <t>ヨコ</t>
    </rPh>
    <rPh sb="28" eb="29">
      <t>デ</t>
    </rPh>
    <rPh sb="37" eb="38">
      <t>オ</t>
    </rPh>
    <rPh sb="40" eb="42">
      <t>センタク</t>
    </rPh>
    <phoneticPr fontId="1"/>
  </si>
  <si>
    <t>残り
修学
年数</t>
    <rPh sb="0" eb="1">
      <t>ノコ</t>
    </rPh>
    <rPh sb="3" eb="5">
      <t>シュウガク</t>
    </rPh>
    <rPh sb="6" eb="8">
      <t>ネンスウ</t>
    </rPh>
    <phoneticPr fontId="1"/>
  </si>
  <si>
    <t>大分県立中津支援学校</t>
  </si>
  <si>
    <t>山口県立周防大島高等学校</t>
  </si>
  <si>
    <t>佐賀県立佐賀商業高等学校</t>
  </si>
  <si>
    <t>長崎県立波佐見高等学校</t>
  </si>
  <si>
    <t>島根県立矢上高等学校</t>
  </si>
  <si>
    <t>佐賀県立鹿島高等学校　赤門学舎</t>
  </si>
  <si>
    <t>沖縄県立那覇商業高等学校</t>
  </si>
  <si>
    <t>愛知県立新城有教館高等学校</t>
  </si>
  <si>
    <t>福岡市立特別支援学校清水高等学園</t>
  </si>
  <si>
    <t>専修大学熊本玉名高等学校</t>
  </si>
  <si>
    <t>オイスカ浜松国際高等学校</t>
  </si>
  <si>
    <t>作陽学園高等学校</t>
  </si>
  <si>
    <t>アナン学園高等学校（樟蔭東高等学校）</t>
  </si>
  <si>
    <t>北海道芸術高等学校【福岡芸術高校】</t>
  </si>
  <si>
    <t>Ｎ高等学校（学校法人角川ドワンゴ学園）</t>
  </si>
  <si>
    <t>稲葉学園高等学校</t>
  </si>
  <si>
    <t>あずさ第一高等学校</t>
  </si>
  <si>
    <t>やまと高等学校</t>
  </si>
  <si>
    <t>浜松開誠館高等学校</t>
  </si>
  <si>
    <t>熊本マリスト学園高等学校</t>
  </si>
  <si>
    <t>スクールオブミュージック＆ダンス専門学校</t>
  </si>
  <si>
    <t>福岡女子商業高等学校（町立）</t>
  </si>
  <si>
    <t>熊本県立阿蘇中央高等学校　阿蘇校舎</t>
  </si>
  <si>
    <t>大分県立杵築高等学校</t>
  </si>
  <si>
    <t>佐賀県立鳥栖商業高等学校</t>
  </si>
  <si>
    <t>沖縄県立石川高等学校</t>
  </si>
  <si>
    <t>長崎県立五島高等学校</t>
  </si>
  <si>
    <t>長崎県立西彼杵高等学校</t>
  </si>
  <si>
    <t>佐賀県立太良高等学校</t>
  </si>
  <si>
    <t>大分県立中津南高等学校　耶馬渓校</t>
  </si>
  <si>
    <t>鳥取県立智頭農林高等学校</t>
  </si>
  <si>
    <t>糸島特別支援学校</t>
  </si>
  <si>
    <t>日本航空高等学校【山梨】</t>
  </si>
  <si>
    <t>ＪＡＰＡＮサッカ－カレッジ（専修学校）</t>
  </si>
  <si>
    <t>日本体育大学荏原高等学校</t>
  </si>
  <si>
    <t>目黒日本大学高等学校</t>
  </si>
  <si>
    <t>東海大学付属大阪仰星高等学校</t>
  </si>
  <si>
    <t>キラリ高等学校</t>
  </si>
  <si>
    <t>広島文教大学附属高等学校</t>
  </si>
  <si>
    <t>國學院大學栃木高等学校</t>
  </si>
  <si>
    <t>修徳高等学校</t>
  </si>
  <si>
    <t>興國高等学校</t>
  </si>
  <si>
    <t>近江高等学校</t>
  </si>
  <si>
    <t>ＡＳＯポップカルチャー専門学校</t>
  </si>
  <si>
    <t>熊本県立高森高等学校</t>
  </si>
  <si>
    <t>大分県立津久見高等学校</t>
  </si>
  <si>
    <t>佐賀県立神埼高等学校</t>
  </si>
  <si>
    <t>徳島県立鳴門渦潮高等学校</t>
  </si>
  <si>
    <t>松本国際高等学校</t>
  </si>
  <si>
    <t>中央国際高等学校</t>
  </si>
  <si>
    <t>中京高等学校</t>
  </si>
  <si>
    <t>帝京長岡高等学校</t>
  </si>
  <si>
    <t>宮崎学園高等学校</t>
  </si>
  <si>
    <t>Ｒ高等学校（学校法人角川ドワンゴ学園）</t>
  </si>
  <si>
    <t>東海大学付属静岡翔洋高等学校</t>
  </si>
  <si>
    <t>令和８年度在学募集推薦者名簿</t>
    <rPh sb="0" eb="1">
      <t>レイ</t>
    </rPh>
    <rPh sb="1" eb="2">
      <t>ワ</t>
    </rPh>
    <rPh sb="3" eb="5">
      <t>ネンド</t>
    </rPh>
    <rPh sb="5" eb="9">
      <t>ザイガクボシュウ</t>
    </rPh>
    <rPh sb="9" eb="12">
      <t>スイセンシャ</t>
    </rPh>
    <rPh sb="12" eb="14">
      <t>メイボ</t>
    </rPh>
    <phoneticPr fontId="1"/>
  </si>
  <si>
    <t>鞍手高等学校鞍手町立豊翔館【閉校】</t>
  </si>
  <si>
    <t>長野県白馬高等学校</t>
  </si>
  <si>
    <t>市立戸畑高等専修学校【閉校】</t>
  </si>
  <si>
    <t>むなかた特別支援学校</t>
  </si>
  <si>
    <t>福岡つくし特別支援学校</t>
  </si>
  <si>
    <t>福岡市立特別支援学校城浜高等学園</t>
  </si>
  <si>
    <t>天理教校学園高等学校【閉校】</t>
  </si>
  <si>
    <t>江陵高等学校【閉校】</t>
  </si>
  <si>
    <t>夙川学院高等学校【閉校】</t>
  </si>
  <si>
    <t>（兵庫）自由ケ丘高等学校【休校】</t>
  </si>
  <si>
    <t>櫻美学園高等学校</t>
  </si>
  <si>
    <t>楊志館高等学校</t>
  </si>
  <si>
    <t>中京大学附属中京高等学校</t>
  </si>
  <si>
    <t>高知中学高等学校</t>
  </si>
  <si>
    <t>飛鳥未来きぼう高等学校福岡博多キャンパス</t>
  </si>
  <si>
    <t>飛鳥未来きぼう高等学校小倉キャンパス</t>
  </si>
  <si>
    <t>向陽高等学校</t>
  </si>
  <si>
    <t>英数学館高等学校</t>
  </si>
  <si>
    <t>東亜大学附属下関看護専門学校</t>
  </si>
  <si>
    <t>学校名(漢字)</t>
  </si>
  <si>
    <t>福岡キャリアｉ高等学校</t>
  </si>
  <si>
    <t>中村学園高等学校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</si>
</sst>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76" fontId="6" fillId="0" borderId="0" xfId="0" applyNumberFormat="1" applyFont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NumberFormat="1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" borderId="7" xfId="0" applyNumberFormat="1" applyFont="1" applyFill="1" applyBorder="1" applyAlignment="1" applyProtection="1">
      <alignment horizontal="center" vertical="center"/>
    </xf>
    <xf numFmtId="0" fontId="6" fillId="3" borderId="8" xfId="0" applyNumberFormat="1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</xf>
    <xf numFmtId="0" fontId="6" fillId="2" borderId="5" xfId="0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9" fontId="6" fillId="0" borderId="0" xfId="0" applyNumberFormat="1" applyFont="1" applyAlignment="1" applyProtection="1">
      <alignment horizontal="left" vertical="center"/>
    </xf>
    <xf numFmtId="176" fontId="6" fillId="0" borderId="0" xfId="0" applyNumberFormat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2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23" xfId="0" applyNumberFormat="1" applyFont="1" applyBorder="1" applyAlignment="1" applyProtection="1">
      <alignment horizontal="center" vertical="center"/>
      <protection locked="0"/>
    </xf>
    <xf numFmtId="0" fontId="6" fillId="0" borderId="24" xfId="0" applyNumberFormat="1" applyFont="1" applyBorder="1" applyAlignment="1" applyProtection="1">
      <alignment horizontal="center" vertical="center"/>
      <protection locked="0"/>
    </xf>
    <xf numFmtId="0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63818</xdr:colOff>
      <xdr:row>10</xdr:row>
      <xdr:rowOff>35716</xdr:rowOff>
    </xdr:from>
    <xdr:to>
      <xdr:col>1</xdr:col>
      <xdr:colOff>781021</xdr:colOff>
      <xdr:row>14</xdr:row>
      <xdr:rowOff>71435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C4C4A067-45D7-4564-B0C2-C8C2698F021F}"/>
            </a:ext>
          </a:extLst>
        </xdr:cNvPr>
        <xdr:cNvSpPr/>
      </xdr:nvSpPr>
      <xdr:spPr>
        <a:xfrm>
          <a:off x="71438" y="2428872"/>
          <a:ext cx="1357312" cy="1178719"/>
        </a:xfrm>
        <a:prstGeom prst="upArrowCallout">
          <a:avLst>
            <a:gd name="adj1" fmla="val 11207"/>
            <a:gd name="adj2" fmla="val 20403"/>
            <a:gd name="adj3" fmla="val 21552"/>
            <a:gd name="adj4" fmla="val 6497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1100" baseline="0">
              <a:solidFill>
                <a:schemeClr val="tx1"/>
              </a:solidFill>
            </a:rPr>
            <a:t>右上の高校コードと申請者氏名を入力すると、自動で入力される</a:t>
          </a:r>
          <a:endParaRPr kumimoji="1" lang="en-US" altLang="ja-JP" sz="11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501969</xdr:colOff>
      <xdr:row>10</xdr:row>
      <xdr:rowOff>16191</xdr:rowOff>
    </xdr:from>
    <xdr:to>
      <xdr:col>5</xdr:col>
      <xdr:colOff>4391</xdr:colOff>
      <xdr:row>18</xdr:row>
      <xdr:rowOff>123346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49EE2C11-AEEC-40C6-BFD0-CE39DE5DEF56}"/>
            </a:ext>
          </a:extLst>
        </xdr:cNvPr>
        <xdr:cNvSpPr/>
      </xdr:nvSpPr>
      <xdr:spPr>
        <a:xfrm>
          <a:off x="1119189" y="2416967"/>
          <a:ext cx="1404936" cy="2393155"/>
        </a:xfrm>
        <a:prstGeom prst="upArrowCallout">
          <a:avLst>
            <a:gd name="adj1" fmla="val 11207"/>
            <a:gd name="adj2" fmla="val 15603"/>
            <a:gd name="adj3" fmla="val 21552"/>
            <a:gd name="adj4" fmla="val 3843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aseline="0">
              <a:solidFill>
                <a:schemeClr val="tx1"/>
              </a:solidFill>
            </a:rPr>
            <a:t>クリックすると横に▼が表示されるのでクリックし、リストから選択</a:t>
          </a:r>
          <a:endParaRPr kumimoji="1" lang="en-US" altLang="ja-JP" sz="11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155735</xdr:colOff>
      <xdr:row>10</xdr:row>
      <xdr:rowOff>11906</xdr:rowOff>
    </xdr:from>
    <xdr:to>
      <xdr:col>6</xdr:col>
      <xdr:colOff>861043</xdr:colOff>
      <xdr:row>13</xdr:row>
      <xdr:rowOff>59531</xdr:rowOff>
    </xdr:to>
    <xdr:sp macro="" textlink="">
      <xdr:nvSpPr>
        <xdr:cNvPr id="4" name="上矢印吹き出し 3">
          <a:extLst>
            <a:ext uri="{FF2B5EF4-FFF2-40B4-BE49-F238E27FC236}">
              <a16:creationId xmlns:a16="http://schemas.microsoft.com/office/drawing/2014/main" id="{15F21F51-695B-496C-9114-EA07B9CBF519}"/>
            </a:ext>
          </a:extLst>
        </xdr:cNvPr>
        <xdr:cNvSpPr/>
      </xdr:nvSpPr>
      <xdr:spPr>
        <a:xfrm>
          <a:off x="2690814" y="2405062"/>
          <a:ext cx="1893093" cy="904875"/>
        </a:xfrm>
        <a:prstGeom prst="upArrowCallout">
          <a:avLst>
            <a:gd name="adj1" fmla="val 17651"/>
            <a:gd name="adj2" fmla="val 26177"/>
            <a:gd name="adj3" fmla="val 26470"/>
            <a:gd name="adj4" fmla="val 4085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chemeClr val="tx1"/>
              </a:solidFill>
            </a:rPr>
            <a:t>申請者氏名を全角で入力</a:t>
          </a:r>
          <a:endParaRPr kumimoji="1" lang="en-US" altLang="ja-JP" sz="11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2</xdr:colOff>
      <xdr:row>10</xdr:row>
      <xdr:rowOff>35720</xdr:rowOff>
    </xdr:from>
    <xdr:to>
      <xdr:col>8</xdr:col>
      <xdr:colOff>582294</xdr:colOff>
      <xdr:row>15</xdr:row>
      <xdr:rowOff>273845</xdr:rowOff>
    </xdr:to>
    <xdr:sp macro="" textlink="">
      <xdr:nvSpPr>
        <xdr:cNvPr id="5" name="上矢印吹き出し 4">
          <a:extLst>
            <a:ext uri="{FF2B5EF4-FFF2-40B4-BE49-F238E27FC236}">
              <a16:creationId xmlns:a16="http://schemas.microsoft.com/office/drawing/2014/main" id="{94982D69-5A3F-4F72-BFE6-037E96697CA2}"/>
            </a:ext>
          </a:extLst>
        </xdr:cNvPr>
        <xdr:cNvSpPr/>
      </xdr:nvSpPr>
      <xdr:spPr>
        <a:xfrm>
          <a:off x="4750596" y="2428876"/>
          <a:ext cx="1762124" cy="1666875"/>
        </a:xfrm>
        <a:prstGeom prst="upArrowCallout">
          <a:avLst>
            <a:gd name="adj1" fmla="val 11138"/>
            <a:gd name="adj2" fmla="val 16886"/>
            <a:gd name="adj3" fmla="val 16608"/>
            <a:gd name="adj4" fmla="val 6556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申請者氏名のﾌﾘｶﾞﾅを半角で入力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ｼｮｳの「ｮ」のような、小文字（拗音）は使用しないでください。</a:t>
          </a: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ｼｮｳ　→　ｼﾖｳ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669608</xdr:colOff>
      <xdr:row>10</xdr:row>
      <xdr:rowOff>11905</xdr:rowOff>
    </xdr:from>
    <xdr:to>
      <xdr:col>14</xdr:col>
      <xdr:colOff>87831</xdr:colOff>
      <xdr:row>15</xdr:row>
      <xdr:rowOff>257642</xdr:rowOff>
    </xdr:to>
    <xdr:sp macro="" textlink="">
      <xdr:nvSpPr>
        <xdr:cNvPr id="7" name="上矢印吹き出し 6">
          <a:extLst>
            <a:ext uri="{FF2B5EF4-FFF2-40B4-BE49-F238E27FC236}">
              <a16:creationId xmlns:a16="http://schemas.microsoft.com/office/drawing/2014/main" id="{45BC0131-BBAB-4B0F-B95D-3C64E56A0106}"/>
            </a:ext>
          </a:extLst>
        </xdr:cNvPr>
        <xdr:cNvSpPr/>
      </xdr:nvSpPr>
      <xdr:spPr>
        <a:xfrm>
          <a:off x="6607969" y="2405061"/>
          <a:ext cx="1678781" cy="1666876"/>
        </a:xfrm>
        <a:prstGeom prst="upArrowCallout">
          <a:avLst>
            <a:gd name="adj1" fmla="val 11138"/>
            <a:gd name="adj2" fmla="val 16886"/>
            <a:gd name="adj3" fmla="val 16608"/>
            <a:gd name="adj4" fmla="val 6556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暦・・・▼から選択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年・・・２桁の数字を入力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月日・・・▼から選択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123346</xdr:colOff>
      <xdr:row>10</xdr:row>
      <xdr:rowOff>23816</xdr:rowOff>
    </xdr:from>
    <xdr:to>
      <xdr:col>16</xdr:col>
      <xdr:colOff>28098</xdr:colOff>
      <xdr:row>16</xdr:row>
      <xdr:rowOff>47627</xdr:rowOff>
    </xdr:to>
    <xdr:sp macro="" textlink="">
      <xdr:nvSpPr>
        <xdr:cNvPr id="10" name="上矢印吹き出し 9">
          <a:extLst>
            <a:ext uri="{FF2B5EF4-FFF2-40B4-BE49-F238E27FC236}">
              <a16:creationId xmlns:a16="http://schemas.microsoft.com/office/drawing/2014/main" id="{C1D44980-3687-4330-B628-1A0CAE4D4DCC}"/>
            </a:ext>
          </a:extLst>
        </xdr:cNvPr>
        <xdr:cNvSpPr/>
      </xdr:nvSpPr>
      <xdr:spPr>
        <a:xfrm>
          <a:off x="8322466" y="2416972"/>
          <a:ext cx="321471" cy="1738311"/>
        </a:xfrm>
        <a:prstGeom prst="upArrowCallout">
          <a:avLst>
            <a:gd name="adj1" fmla="val 35138"/>
            <a:gd name="adj2" fmla="val 50000"/>
            <a:gd name="adj3" fmla="val 64608"/>
            <a:gd name="adj4" fmla="val 6556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▼から選択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71437</xdr:colOff>
      <xdr:row>10</xdr:row>
      <xdr:rowOff>23816</xdr:rowOff>
    </xdr:from>
    <xdr:to>
      <xdr:col>19</xdr:col>
      <xdr:colOff>331887</xdr:colOff>
      <xdr:row>16</xdr:row>
      <xdr:rowOff>47627</xdr:rowOff>
    </xdr:to>
    <xdr:sp macro="" textlink="">
      <xdr:nvSpPr>
        <xdr:cNvPr id="12" name="上矢印吹き出し 11">
          <a:extLst>
            <a:ext uri="{FF2B5EF4-FFF2-40B4-BE49-F238E27FC236}">
              <a16:creationId xmlns:a16="http://schemas.microsoft.com/office/drawing/2014/main" id="{7CAE4B0F-A304-414B-9548-4A605F9CA85E}"/>
            </a:ext>
          </a:extLst>
        </xdr:cNvPr>
        <xdr:cNvSpPr/>
      </xdr:nvSpPr>
      <xdr:spPr>
        <a:xfrm>
          <a:off x="9358312" y="2416972"/>
          <a:ext cx="297657" cy="1738311"/>
        </a:xfrm>
        <a:prstGeom prst="upArrowCallout">
          <a:avLst>
            <a:gd name="adj1" fmla="val 35138"/>
            <a:gd name="adj2" fmla="val 50000"/>
            <a:gd name="adj3" fmla="val 64608"/>
            <a:gd name="adj4" fmla="val 6556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▼から選択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155732</xdr:colOff>
      <xdr:row>10</xdr:row>
      <xdr:rowOff>23816</xdr:rowOff>
    </xdr:from>
    <xdr:to>
      <xdr:col>20</xdr:col>
      <xdr:colOff>422860</xdr:colOff>
      <xdr:row>16</xdr:row>
      <xdr:rowOff>47627</xdr:rowOff>
    </xdr:to>
    <xdr:sp macro="" textlink="">
      <xdr:nvSpPr>
        <xdr:cNvPr id="13" name="上矢印吹き出し 12">
          <a:extLst>
            <a:ext uri="{FF2B5EF4-FFF2-40B4-BE49-F238E27FC236}">
              <a16:creationId xmlns:a16="http://schemas.microsoft.com/office/drawing/2014/main" id="{788E3D3C-C74B-41F9-816A-C53D8C770C78}"/>
            </a:ext>
          </a:extLst>
        </xdr:cNvPr>
        <xdr:cNvSpPr/>
      </xdr:nvSpPr>
      <xdr:spPr>
        <a:xfrm>
          <a:off x="9882186" y="2416972"/>
          <a:ext cx="297657" cy="1738311"/>
        </a:xfrm>
        <a:prstGeom prst="upArrowCallout">
          <a:avLst>
            <a:gd name="adj1" fmla="val 35138"/>
            <a:gd name="adj2" fmla="val 50000"/>
            <a:gd name="adj3" fmla="val 64608"/>
            <a:gd name="adj4" fmla="val 6556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▼から選択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63815</xdr:colOff>
      <xdr:row>10</xdr:row>
      <xdr:rowOff>47628</xdr:rowOff>
    </xdr:from>
    <xdr:to>
      <xdr:col>22</xdr:col>
      <xdr:colOff>324265</xdr:colOff>
      <xdr:row>16</xdr:row>
      <xdr:rowOff>71439</xdr:rowOff>
    </xdr:to>
    <xdr:sp macro="" textlink="">
      <xdr:nvSpPr>
        <xdr:cNvPr id="14" name="上矢印吹き出し 13">
          <a:extLst>
            <a:ext uri="{FF2B5EF4-FFF2-40B4-BE49-F238E27FC236}">
              <a16:creationId xmlns:a16="http://schemas.microsoft.com/office/drawing/2014/main" id="{ACA56AFA-BEFF-47C4-9C69-7A5471436968}"/>
            </a:ext>
          </a:extLst>
        </xdr:cNvPr>
        <xdr:cNvSpPr/>
      </xdr:nvSpPr>
      <xdr:spPr>
        <a:xfrm>
          <a:off x="10346529" y="2440784"/>
          <a:ext cx="297657" cy="1738311"/>
        </a:xfrm>
        <a:prstGeom prst="upArrowCallout">
          <a:avLst>
            <a:gd name="adj1" fmla="val 35138"/>
            <a:gd name="adj2" fmla="val 50000"/>
            <a:gd name="adj3" fmla="val 64608"/>
            <a:gd name="adj4" fmla="val 6556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▼から選択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250983</xdr:colOff>
      <xdr:row>9</xdr:row>
      <xdr:rowOff>11906</xdr:rowOff>
    </xdr:from>
    <xdr:to>
      <xdr:col>29</xdr:col>
      <xdr:colOff>1918055</xdr:colOff>
      <xdr:row>13</xdr:row>
      <xdr:rowOff>257662</xdr:rowOff>
    </xdr:to>
    <xdr:sp macro="" textlink="">
      <xdr:nvSpPr>
        <xdr:cNvPr id="15" name="上矢印吹き出し 14">
          <a:extLst>
            <a:ext uri="{FF2B5EF4-FFF2-40B4-BE49-F238E27FC236}">
              <a16:creationId xmlns:a16="http://schemas.microsoft.com/office/drawing/2014/main" id="{FD46C596-0790-438F-8092-3C8BF21039F5}"/>
            </a:ext>
          </a:extLst>
        </xdr:cNvPr>
        <xdr:cNvSpPr/>
      </xdr:nvSpPr>
      <xdr:spPr>
        <a:xfrm>
          <a:off x="15466218" y="2119312"/>
          <a:ext cx="1857377" cy="1381125"/>
        </a:xfrm>
        <a:prstGeom prst="upArrowCallout">
          <a:avLst>
            <a:gd name="adj1" fmla="val 11138"/>
            <a:gd name="adj2" fmla="val 16886"/>
            <a:gd name="adj3" fmla="val 16608"/>
            <a:gd name="adj4" fmla="val 6556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双子、兄弟等が同時に申請していることがわかった場合は、その旨を入力してください。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307180</xdr:colOff>
      <xdr:row>14</xdr:row>
      <xdr:rowOff>119064</xdr:rowOff>
    </xdr:from>
    <xdr:to>
      <xdr:col>26</xdr:col>
      <xdr:colOff>59645</xdr:colOff>
      <xdr:row>18</xdr:row>
      <xdr:rowOff>11906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30C07C-1399-4DD1-8A6E-0D10611ED946}"/>
            </a:ext>
          </a:extLst>
        </xdr:cNvPr>
        <xdr:cNvSpPr txBox="1"/>
      </xdr:nvSpPr>
      <xdr:spPr>
        <a:xfrm>
          <a:off x="11037093" y="3655220"/>
          <a:ext cx="2143125" cy="1035842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100"/>
            <a:t>給与収入、その他所得はどちらかのみ入力してください。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給与収入、その他所得の数字は、願書同様千円未満を切り捨てた金額を入力してください。</a:t>
          </a:r>
          <a:endParaRPr kumimoji="1" lang="en-US" altLang="ja-JP" sz="1100"/>
        </a:p>
        <a:p>
          <a:pPr>
            <a:lnSpc>
              <a:spcPts val="800"/>
            </a:lnSpc>
          </a:pPr>
          <a:endParaRPr kumimoji="1" lang="ja-JP" altLang="en-US" sz="1100"/>
        </a:p>
      </xdr:txBody>
    </xdr:sp>
    <xdr:clientData/>
  </xdr:twoCellAnchor>
  <xdr:oneCellAnchor>
    <xdr:from>
      <xdr:col>19</xdr:col>
      <xdr:colOff>172610</xdr:colOff>
      <xdr:row>14</xdr:row>
      <xdr:rowOff>83344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C7BBED8-9465-4A10-B7A1-D6EB0ADCC50F}"/>
            </a:ext>
          </a:extLst>
        </xdr:cNvPr>
        <xdr:cNvSpPr txBox="1"/>
      </xdr:nvSpPr>
      <xdr:spPr>
        <a:xfrm>
          <a:off x="9482345" y="3619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16</xdr:col>
      <xdr:colOff>215264</xdr:colOff>
      <xdr:row>10</xdr:row>
      <xdr:rowOff>35718</xdr:rowOff>
    </xdr:from>
    <xdr:to>
      <xdr:col>17</xdr:col>
      <xdr:colOff>127689</xdr:colOff>
      <xdr:row>16</xdr:row>
      <xdr:rowOff>51905</xdr:rowOff>
    </xdr:to>
    <xdr:sp macro="" textlink="">
      <xdr:nvSpPr>
        <xdr:cNvPr id="18" name="上矢印吹き出し 17">
          <a:extLst>
            <a:ext uri="{FF2B5EF4-FFF2-40B4-BE49-F238E27FC236}">
              <a16:creationId xmlns:a16="http://schemas.microsoft.com/office/drawing/2014/main" id="{BE96D701-F638-44C0-BBA7-B8D48E233F64}"/>
            </a:ext>
          </a:extLst>
        </xdr:cNvPr>
        <xdr:cNvSpPr/>
      </xdr:nvSpPr>
      <xdr:spPr>
        <a:xfrm>
          <a:off x="8846343" y="2428874"/>
          <a:ext cx="321471" cy="1738311"/>
        </a:xfrm>
        <a:prstGeom prst="upArrowCallout">
          <a:avLst>
            <a:gd name="adj1" fmla="val 35138"/>
            <a:gd name="adj2" fmla="val 50000"/>
            <a:gd name="adj3" fmla="val 64608"/>
            <a:gd name="adj4" fmla="val 65563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▼から選択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00"/>
  <sheetViews>
    <sheetView tabSelected="1" zoomScale="90" zoomScaleNormal="90" zoomScaleSheetLayoutView="90" workbookViewId="0">
      <pane ySplit="8" topLeftCell="A9" activePane="bottomLeft" state="frozen"/>
      <selection pane="bottomLeft" activeCell="AD2" sqref="AD2"/>
    </sheetView>
  </sheetViews>
  <sheetFormatPr defaultColWidth="9" defaultRowHeight="13.2" x14ac:dyDescent="0.2"/>
  <cols>
    <col min="1" max="1" width="7.44140625" style="5" bestFit="1" customWidth="1"/>
    <col min="2" max="2" width="11.6640625" style="4" customWidth="1"/>
    <col min="3" max="3" width="8.88671875" style="2" customWidth="1"/>
    <col min="4" max="4" width="7.44140625" style="1" hidden="1" customWidth="1"/>
    <col min="5" max="5" width="5.44140625" style="1" customWidth="1"/>
    <col min="6" max="9" width="14.77734375" style="2" customWidth="1"/>
    <col min="10" max="10" width="5.44140625" style="3" bestFit="1" customWidth="1"/>
    <col min="11" max="13" width="3.44140625" style="2" bestFit="1" customWidth="1"/>
    <col min="14" max="14" width="16.109375" style="1" hidden="1" customWidth="1"/>
    <col min="15" max="15" width="5.44140625" style="2" bestFit="1" customWidth="1"/>
    <col min="16" max="16" width="7.44140625" style="1" hidden="1" customWidth="1"/>
    <col min="17" max="17" width="5.44140625" style="2" bestFit="1" customWidth="1"/>
    <col min="18" max="18" width="3.44140625" style="2" bestFit="1" customWidth="1"/>
    <col min="19" max="19" width="7.44140625" style="1" hidden="1" customWidth="1"/>
    <col min="20" max="20" width="5.44140625" style="2" bestFit="1" customWidth="1"/>
    <col min="21" max="21" width="7.44140625" style="2" bestFit="1" customWidth="1"/>
    <col min="22" max="22" width="7.44140625" style="1" hidden="1" customWidth="1"/>
    <col min="23" max="23" width="5.44140625" style="2" bestFit="1" customWidth="1"/>
    <col min="24" max="25" width="11.33203125" style="2" customWidth="1"/>
    <col min="26" max="29" width="8.6640625" style="2" customWidth="1"/>
    <col min="30" max="30" width="31.109375" style="2" customWidth="1"/>
    <col min="31" max="16384" width="9" style="1"/>
  </cols>
  <sheetData>
    <row r="1" spans="1:31" ht="21" x14ac:dyDescent="0.2">
      <c r="A1" s="60" t="s">
        <v>694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</row>
    <row r="2" spans="1:31" s="10" customFormat="1" ht="14.4" x14ac:dyDescent="0.2">
      <c r="A2" s="6"/>
      <c r="B2" s="7"/>
      <c r="C2" s="8"/>
      <c r="D2" s="8"/>
      <c r="E2" s="8"/>
      <c r="F2" s="8"/>
      <c r="G2" s="8"/>
      <c r="H2" s="8"/>
      <c r="I2" s="8"/>
      <c r="J2" s="9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61" t="s">
        <v>369</v>
      </c>
      <c r="AC2" s="61"/>
      <c r="AD2" s="17"/>
    </row>
    <row r="3" spans="1:31" s="10" customFormat="1" ht="14.4" x14ac:dyDescent="0.2">
      <c r="A3" s="6"/>
      <c r="B3" s="7"/>
      <c r="C3" s="8"/>
      <c r="D3" s="8"/>
      <c r="E3" s="8"/>
      <c r="F3" s="8"/>
      <c r="G3" s="8"/>
      <c r="H3" s="8"/>
      <c r="I3" s="8"/>
      <c r="J3" s="9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61" t="s">
        <v>274</v>
      </c>
      <c r="AC3" s="61"/>
      <c r="AD3" s="28" t="str">
        <f>IF(AD2="","",(VLOOKUP(AD2,学校コード表!A:B,2,0)))</f>
        <v/>
      </c>
    </row>
    <row r="4" spans="1:31" s="10" customFormat="1" ht="14.4" x14ac:dyDescent="0.2">
      <c r="A4" s="6"/>
      <c r="B4" s="7"/>
      <c r="C4" s="8"/>
      <c r="D4" s="8"/>
      <c r="E4" s="8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61" t="s">
        <v>275</v>
      </c>
      <c r="AC4" s="61"/>
      <c r="AD4" s="11"/>
    </row>
    <row r="5" spans="1:31" s="10" customFormat="1" ht="14.4" x14ac:dyDescent="0.2">
      <c r="A5" s="36" t="s">
        <v>637</v>
      </c>
      <c r="B5" s="36"/>
      <c r="C5" s="36"/>
      <c r="D5" s="36"/>
      <c r="E5" s="36"/>
      <c r="F5" s="36"/>
      <c r="G5" s="36"/>
      <c r="H5" s="36"/>
      <c r="I5" s="36"/>
      <c r="J5" s="37"/>
      <c r="K5" s="38"/>
      <c r="L5" s="38"/>
      <c r="M5" s="38"/>
      <c r="N5" s="38"/>
      <c r="O5" s="38"/>
      <c r="P5" s="38"/>
      <c r="Q5" s="38"/>
      <c r="R5" s="8"/>
      <c r="S5" s="8"/>
      <c r="T5" s="8"/>
      <c r="U5" s="8"/>
      <c r="V5" s="8"/>
      <c r="W5" s="8"/>
      <c r="X5" s="8"/>
      <c r="Y5" s="8"/>
      <c r="Z5" s="8"/>
      <c r="AA5" s="8"/>
      <c r="AB5" s="61" t="s">
        <v>276</v>
      </c>
      <c r="AC5" s="61"/>
      <c r="AD5" s="11"/>
    </row>
    <row r="6" spans="1:31" s="10" customFormat="1" ht="15" thickBot="1" x14ac:dyDescent="0.25">
      <c r="A6" s="23" t="s">
        <v>278</v>
      </c>
    </row>
    <row r="7" spans="1:31" s="10" customFormat="1" ht="32.25" customHeight="1" x14ac:dyDescent="0.2">
      <c r="A7" s="70" t="s">
        <v>370</v>
      </c>
      <c r="B7" s="64" t="s">
        <v>10</v>
      </c>
      <c r="C7" s="72" t="s">
        <v>349</v>
      </c>
      <c r="D7" s="73" t="s">
        <v>13</v>
      </c>
      <c r="E7" s="74" t="s">
        <v>1</v>
      </c>
      <c r="F7" s="76" t="s">
        <v>620</v>
      </c>
      <c r="G7" s="69"/>
      <c r="H7" s="68" t="s">
        <v>621</v>
      </c>
      <c r="I7" s="69"/>
      <c r="J7" s="59" t="s">
        <v>0</v>
      </c>
      <c r="K7" s="59"/>
      <c r="L7" s="59"/>
      <c r="M7" s="59"/>
      <c r="N7" s="59" t="s">
        <v>0</v>
      </c>
      <c r="O7" s="66" t="s">
        <v>6</v>
      </c>
      <c r="P7" s="58" t="s">
        <v>7</v>
      </c>
      <c r="Q7" s="67" t="s">
        <v>9</v>
      </c>
      <c r="R7" s="67"/>
      <c r="S7" s="22"/>
      <c r="T7" s="58" t="s">
        <v>638</v>
      </c>
      <c r="U7" s="58" t="s">
        <v>12</v>
      </c>
      <c r="V7" s="58" t="s">
        <v>14</v>
      </c>
      <c r="W7" s="58" t="s">
        <v>15</v>
      </c>
      <c r="X7" s="59" t="s">
        <v>16</v>
      </c>
      <c r="Y7" s="59" t="s">
        <v>17</v>
      </c>
      <c r="Z7" s="58" t="s">
        <v>18</v>
      </c>
      <c r="AA7" s="62" t="s">
        <v>453</v>
      </c>
      <c r="AB7" s="58" t="s">
        <v>320</v>
      </c>
      <c r="AC7" s="58" t="s">
        <v>19</v>
      </c>
      <c r="AD7" s="59" t="s">
        <v>20</v>
      </c>
    </row>
    <row r="8" spans="1:31" s="10" customFormat="1" ht="14.4" x14ac:dyDescent="0.2">
      <c r="A8" s="71"/>
      <c r="B8" s="65"/>
      <c r="C8" s="72"/>
      <c r="D8" s="73"/>
      <c r="E8" s="75"/>
      <c r="F8" s="35" t="s">
        <v>347</v>
      </c>
      <c r="G8" s="29" t="s">
        <v>348</v>
      </c>
      <c r="H8" s="34" t="s">
        <v>347</v>
      </c>
      <c r="I8" s="31" t="s">
        <v>348</v>
      </c>
      <c r="J8" s="18" t="s">
        <v>2</v>
      </c>
      <c r="K8" s="19" t="s">
        <v>3</v>
      </c>
      <c r="L8" s="19" t="s">
        <v>4</v>
      </c>
      <c r="M8" s="20" t="s">
        <v>5</v>
      </c>
      <c r="N8" s="59"/>
      <c r="O8" s="66"/>
      <c r="P8" s="59"/>
      <c r="Q8" s="34" t="s">
        <v>2</v>
      </c>
      <c r="R8" s="29" t="s">
        <v>3</v>
      </c>
      <c r="S8" s="21" t="s">
        <v>8</v>
      </c>
      <c r="T8" s="59"/>
      <c r="U8" s="59"/>
      <c r="V8" s="59"/>
      <c r="W8" s="59"/>
      <c r="X8" s="59"/>
      <c r="Y8" s="59"/>
      <c r="Z8" s="59"/>
      <c r="AA8" s="63"/>
      <c r="AB8" s="59"/>
      <c r="AC8" s="59"/>
      <c r="AD8" s="59"/>
    </row>
    <row r="9" spans="1:31" s="10" customFormat="1" ht="22.5" customHeight="1" x14ac:dyDescent="0.2">
      <c r="A9" s="24" t="str">
        <f t="shared" ref="A9:A72" si="0">IF(F9="","",$AD$2)</f>
        <v/>
      </c>
      <c r="B9" s="25" t="str">
        <f>IF(F9="","",$AD$3)</f>
        <v/>
      </c>
      <c r="C9" s="16"/>
      <c r="D9" s="26" t="str">
        <f>IF(C9="全日制","001",IF(C9="定時制","002",IF(C9="通信制","003",IF(C9="専攻科","004",IF(C9="高等課程","005","")))))</f>
        <v/>
      </c>
      <c r="E9" s="27" t="str">
        <f>IF(F9="","",1)</f>
        <v/>
      </c>
      <c r="F9" s="30"/>
      <c r="G9" s="16"/>
      <c r="H9" s="33"/>
      <c r="I9" s="32"/>
      <c r="J9" s="14"/>
      <c r="K9" s="15"/>
      <c r="L9" s="15"/>
      <c r="M9" s="16"/>
      <c r="N9" s="12" t="str">
        <f>J9&amp;K9&amp;"年"&amp;L9&amp;"月"&amp;M9&amp;"日"</f>
        <v>年月日</v>
      </c>
      <c r="O9" s="13"/>
      <c r="P9" s="12" t="str">
        <f>IF(O9="男",1,IF(O9="女",2,""))</f>
        <v/>
      </c>
      <c r="Q9" s="33"/>
      <c r="R9" s="16"/>
      <c r="S9" s="12" t="str">
        <f>IF(Q9="平成",4,IF(Q9="昭和",3,IF(Q9="令和",5," "))&amp;R9)</f>
        <v xml:space="preserve"> </v>
      </c>
      <c r="T9" s="13"/>
      <c r="U9" s="13"/>
      <c r="V9" s="12" t="str">
        <f>IF(U9="自宅",1,IF(U9="自宅外",2,""))</f>
        <v/>
      </c>
      <c r="W9" s="13"/>
      <c r="X9" s="13"/>
      <c r="Y9" s="13"/>
      <c r="Z9" s="13"/>
      <c r="AA9" s="13"/>
      <c r="AB9" s="13"/>
      <c r="AC9" s="13"/>
      <c r="AD9" s="13"/>
      <c r="AE9" s="48"/>
    </row>
    <row r="10" spans="1:31" s="10" customFormat="1" ht="22.5" customHeight="1" x14ac:dyDescent="0.2">
      <c r="A10" s="24" t="str">
        <f t="shared" si="0"/>
        <v/>
      </c>
      <c r="B10" s="25" t="str">
        <f t="shared" ref="B10:B72" si="1">IF(F10="","",$AD$3)</f>
        <v/>
      </c>
      <c r="C10" s="16"/>
      <c r="D10" s="26" t="str">
        <f t="shared" ref="D10:D73" si="2">IF(C10="全日制","001",IF(C10="定時制","002",IF(C10="通信制","003",IF(C10="専攻科","004",IF(C10="高等課程","005","")))))</f>
        <v/>
      </c>
      <c r="E10" s="27" t="str">
        <f t="shared" ref="E10:E73" si="3">IF(F10="","",E9+1)</f>
        <v/>
      </c>
      <c r="F10" s="30"/>
      <c r="G10" s="16"/>
      <c r="H10" s="33"/>
      <c r="I10" s="32"/>
      <c r="J10" s="14"/>
      <c r="K10" s="15"/>
      <c r="L10" s="15"/>
      <c r="M10" s="16"/>
      <c r="N10" s="12" t="str">
        <f t="shared" ref="N10:N73" si="4">J10&amp;K10&amp;"年"&amp;L10&amp;"月"&amp;M10&amp;"日"</f>
        <v>年月日</v>
      </c>
      <c r="O10" s="13"/>
      <c r="P10" s="12" t="str">
        <f t="shared" ref="P10:P73" si="5">IF(O10="男",1,IF(O10="女",2,""))</f>
        <v/>
      </c>
      <c r="Q10" s="33"/>
      <c r="R10" s="16"/>
      <c r="S10" s="12" t="str">
        <f t="shared" ref="S10:S73" si="6">IF(Q10="平成",4,IF(Q10="昭和",3,IF(Q10="令和",5," "))&amp;R10)</f>
        <v xml:space="preserve"> </v>
      </c>
      <c r="T10" s="13"/>
      <c r="U10" s="13"/>
      <c r="V10" s="12" t="str">
        <f t="shared" ref="V10:V73" si="7">IF(U10="自宅",1,IF(U10="自宅外",2,""))</f>
        <v/>
      </c>
      <c r="W10" s="13"/>
      <c r="X10" s="13"/>
      <c r="Y10" s="13"/>
      <c r="Z10" s="13"/>
      <c r="AA10" s="13"/>
      <c r="AB10" s="13"/>
      <c r="AC10" s="13"/>
      <c r="AD10" s="13"/>
      <c r="AE10" s="48"/>
    </row>
    <row r="11" spans="1:31" s="10" customFormat="1" ht="22.5" customHeight="1" x14ac:dyDescent="0.2">
      <c r="A11" s="24" t="str">
        <f t="shared" si="0"/>
        <v/>
      </c>
      <c r="B11" s="25" t="str">
        <f t="shared" si="1"/>
        <v/>
      </c>
      <c r="C11" s="16"/>
      <c r="D11" s="26" t="str">
        <f t="shared" si="2"/>
        <v/>
      </c>
      <c r="E11" s="27" t="str">
        <f t="shared" si="3"/>
        <v/>
      </c>
      <c r="F11" s="30"/>
      <c r="G11" s="16"/>
      <c r="H11" s="33"/>
      <c r="I11" s="32"/>
      <c r="J11" s="14"/>
      <c r="K11" s="15"/>
      <c r="L11" s="15"/>
      <c r="M11" s="16"/>
      <c r="N11" s="12" t="str">
        <f t="shared" si="4"/>
        <v>年月日</v>
      </c>
      <c r="O11" s="13"/>
      <c r="P11" s="12" t="str">
        <f t="shared" si="5"/>
        <v/>
      </c>
      <c r="Q11" s="33"/>
      <c r="R11" s="16"/>
      <c r="S11" s="12" t="str">
        <f t="shared" si="6"/>
        <v xml:space="preserve"> </v>
      </c>
      <c r="T11" s="13"/>
      <c r="U11" s="13"/>
      <c r="V11" s="12" t="str">
        <f t="shared" si="7"/>
        <v/>
      </c>
      <c r="W11" s="13"/>
      <c r="X11" s="13"/>
      <c r="Y11" s="13"/>
      <c r="Z11" s="13"/>
      <c r="AA11" s="13"/>
      <c r="AB11" s="13"/>
      <c r="AC11" s="13"/>
      <c r="AD11" s="13"/>
      <c r="AE11" s="48"/>
    </row>
    <row r="12" spans="1:31" s="10" customFormat="1" ht="22.5" customHeight="1" x14ac:dyDescent="0.2">
      <c r="A12" s="24" t="str">
        <f t="shared" si="0"/>
        <v/>
      </c>
      <c r="B12" s="25" t="str">
        <f t="shared" si="1"/>
        <v/>
      </c>
      <c r="C12" s="16"/>
      <c r="D12" s="26" t="str">
        <f t="shared" si="2"/>
        <v/>
      </c>
      <c r="E12" s="27" t="str">
        <f t="shared" si="3"/>
        <v/>
      </c>
      <c r="F12" s="30"/>
      <c r="G12" s="16"/>
      <c r="H12" s="33"/>
      <c r="I12" s="32"/>
      <c r="J12" s="14"/>
      <c r="K12" s="15"/>
      <c r="L12" s="15"/>
      <c r="M12" s="16"/>
      <c r="N12" s="12" t="str">
        <f t="shared" si="4"/>
        <v>年月日</v>
      </c>
      <c r="O12" s="13"/>
      <c r="P12" s="12" t="str">
        <f t="shared" si="5"/>
        <v/>
      </c>
      <c r="Q12" s="33"/>
      <c r="R12" s="16"/>
      <c r="S12" s="12" t="str">
        <f t="shared" si="6"/>
        <v xml:space="preserve"> </v>
      </c>
      <c r="T12" s="13"/>
      <c r="U12" s="13"/>
      <c r="V12" s="12" t="str">
        <f t="shared" si="7"/>
        <v/>
      </c>
      <c r="W12" s="13"/>
      <c r="X12" s="13"/>
      <c r="Y12" s="13"/>
      <c r="Z12" s="13"/>
      <c r="AA12" s="13"/>
      <c r="AB12" s="13"/>
      <c r="AC12" s="13"/>
      <c r="AD12" s="13"/>
      <c r="AE12" s="48"/>
    </row>
    <row r="13" spans="1:31" s="10" customFormat="1" ht="22.5" customHeight="1" x14ac:dyDescent="0.2">
      <c r="A13" s="24" t="str">
        <f t="shared" si="0"/>
        <v/>
      </c>
      <c r="B13" s="25" t="str">
        <f t="shared" si="1"/>
        <v/>
      </c>
      <c r="C13" s="16"/>
      <c r="D13" s="26" t="str">
        <f t="shared" si="2"/>
        <v/>
      </c>
      <c r="E13" s="27" t="str">
        <f t="shared" si="3"/>
        <v/>
      </c>
      <c r="F13" s="30"/>
      <c r="G13" s="16"/>
      <c r="H13" s="33"/>
      <c r="I13" s="32"/>
      <c r="J13" s="14"/>
      <c r="K13" s="15"/>
      <c r="L13" s="15"/>
      <c r="M13" s="16"/>
      <c r="N13" s="12" t="str">
        <f t="shared" si="4"/>
        <v>年月日</v>
      </c>
      <c r="O13" s="13"/>
      <c r="P13" s="12" t="str">
        <f t="shared" si="5"/>
        <v/>
      </c>
      <c r="Q13" s="33"/>
      <c r="R13" s="16"/>
      <c r="S13" s="12" t="str">
        <f t="shared" si="6"/>
        <v xml:space="preserve"> </v>
      </c>
      <c r="T13" s="13"/>
      <c r="U13" s="13"/>
      <c r="V13" s="12" t="str">
        <f t="shared" si="7"/>
        <v/>
      </c>
      <c r="W13" s="13"/>
      <c r="X13" s="13"/>
      <c r="Y13" s="13"/>
      <c r="Z13" s="13"/>
      <c r="AA13" s="13"/>
      <c r="AB13" s="13"/>
      <c r="AC13" s="13"/>
      <c r="AD13" s="13"/>
      <c r="AE13" s="48"/>
    </row>
    <row r="14" spans="1:31" s="10" customFormat="1" ht="22.5" customHeight="1" x14ac:dyDescent="0.2">
      <c r="A14" s="24" t="str">
        <f t="shared" si="0"/>
        <v/>
      </c>
      <c r="B14" s="25" t="str">
        <f t="shared" si="1"/>
        <v/>
      </c>
      <c r="C14" s="16"/>
      <c r="D14" s="26" t="str">
        <f t="shared" si="2"/>
        <v/>
      </c>
      <c r="E14" s="27" t="str">
        <f t="shared" si="3"/>
        <v/>
      </c>
      <c r="F14" s="30"/>
      <c r="G14" s="16"/>
      <c r="H14" s="33"/>
      <c r="I14" s="32"/>
      <c r="J14" s="14"/>
      <c r="K14" s="15"/>
      <c r="L14" s="15"/>
      <c r="M14" s="16"/>
      <c r="N14" s="12" t="str">
        <f t="shared" si="4"/>
        <v>年月日</v>
      </c>
      <c r="O14" s="13"/>
      <c r="P14" s="12" t="str">
        <f t="shared" si="5"/>
        <v/>
      </c>
      <c r="Q14" s="33"/>
      <c r="R14" s="16"/>
      <c r="S14" s="12" t="str">
        <f t="shared" si="6"/>
        <v xml:space="preserve"> </v>
      </c>
      <c r="T14" s="13"/>
      <c r="U14" s="13"/>
      <c r="V14" s="12" t="str">
        <f t="shared" si="7"/>
        <v/>
      </c>
      <c r="W14" s="13"/>
      <c r="X14" s="13"/>
      <c r="Y14" s="13"/>
      <c r="Z14" s="13"/>
      <c r="AA14" s="13"/>
      <c r="AB14" s="13"/>
      <c r="AC14" s="13"/>
      <c r="AD14" s="13"/>
      <c r="AE14" s="48"/>
    </row>
    <row r="15" spans="1:31" s="10" customFormat="1" ht="22.5" customHeight="1" x14ac:dyDescent="0.2">
      <c r="A15" s="24" t="str">
        <f t="shared" si="0"/>
        <v/>
      </c>
      <c r="B15" s="25" t="str">
        <f t="shared" si="1"/>
        <v/>
      </c>
      <c r="C15" s="16"/>
      <c r="D15" s="26" t="str">
        <f t="shared" si="2"/>
        <v/>
      </c>
      <c r="E15" s="27" t="str">
        <f t="shared" si="3"/>
        <v/>
      </c>
      <c r="F15" s="30"/>
      <c r="G15" s="16"/>
      <c r="H15" s="33"/>
      <c r="I15" s="32"/>
      <c r="J15" s="14"/>
      <c r="K15" s="15"/>
      <c r="L15" s="15"/>
      <c r="M15" s="16"/>
      <c r="N15" s="12" t="str">
        <f t="shared" si="4"/>
        <v>年月日</v>
      </c>
      <c r="O15" s="13"/>
      <c r="P15" s="12" t="str">
        <f t="shared" si="5"/>
        <v/>
      </c>
      <c r="Q15" s="33"/>
      <c r="R15" s="16"/>
      <c r="S15" s="12" t="str">
        <f t="shared" si="6"/>
        <v xml:space="preserve"> </v>
      </c>
      <c r="T15" s="13"/>
      <c r="U15" s="13"/>
      <c r="V15" s="12" t="str">
        <f t="shared" si="7"/>
        <v/>
      </c>
      <c r="W15" s="13"/>
      <c r="X15" s="13"/>
      <c r="Y15" s="13"/>
      <c r="Z15" s="13"/>
      <c r="AA15" s="13"/>
      <c r="AB15" s="13"/>
      <c r="AC15" s="13"/>
      <c r="AD15" s="13"/>
      <c r="AE15" s="48"/>
    </row>
    <row r="16" spans="1:31" s="10" customFormat="1" ht="22.5" customHeight="1" x14ac:dyDescent="0.2">
      <c r="A16" s="24" t="str">
        <f t="shared" si="0"/>
        <v/>
      </c>
      <c r="B16" s="25" t="str">
        <f t="shared" si="1"/>
        <v/>
      </c>
      <c r="C16" s="16"/>
      <c r="D16" s="26" t="str">
        <f t="shared" si="2"/>
        <v/>
      </c>
      <c r="E16" s="27" t="str">
        <f t="shared" si="3"/>
        <v/>
      </c>
      <c r="F16" s="30"/>
      <c r="G16" s="16"/>
      <c r="H16" s="33"/>
      <c r="I16" s="32"/>
      <c r="J16" s="14"/>
      <c r="K16" s="15"/>
      <c r="L16" s="15"/>
      <c r="M16" s="16"/>
      <c r="N16" s="12" t="str">
        <f t="shared" si="4"/>
        <v>年月日</v>
      </c>
      <c r="O16" s="13"/>
      <c r="P16" s="12" t="str">
        <f t="shared" si="5"/>
        <v/>
      </c>
      <c r="Q16" s="33"/>
      <c r="R16" s="16"/>
      <c r="S16" s="12" t="str">
        <f t="shared" si="6"/>
        <v xml:space="preserve"> </v>
      </c>
      <c r="T16" s="13"/>
      <c r="U16" s="13"/>
      <c r="V16" s="12" t="str">
        <f t="shared" si="7"/>
        <v/>
      </c>
      <c r="W16" s="13"/>
      <c r="X16" s="13"/>
      <c r="Y16" s="13"/>
      <c r="Z16" s="13"/>
      <c r="AA16" s="13"/>
      <c r="AB16" s="13"/>
      <c r="AC16" s="13"/>
      <c r="AD16" s="13"/>
      <c r="AE16" s="48"/>
    </row>
    <row r="17" spans="1:31" s="10" customFormat="1" ht="22.5" customHeight="1" x14ac:dyDescent="0.2">
      <c r="A17" s="24" t="str">
        <f t="shared" si="0"/>
        <v/>
      </c>
      <c r="B17" s="25" t="str">
        <f t="shared" si="1"/>
        <v/>
      </c>
      <c r="C17" s="16"/>
      <c r="D17" s="26" t="str">
        <f t="shared" si="2"/>
        <v/>
      </c>
      <c r="E17" s="27" t="str">
        <f t="shared" si="3"/>
        <v/>
      </c>
      <c r="F17" s="30"/>
      <c r="G17" s="16"/>
      <c r="H17" s="33"/>
      <c r="I17" s="32"/>
      <c r="J17" s="14"/>
      <c r="K17" s="15"/>
      <c r="L17" s="15"/>
      <c r="M17" s="16"/>
      <c r="N17" s="12" t="str">
        <f t="shared" si="4"/>
        <v>年月日</v>
      </c>
      <c r="O17" s="13"/>
      <c r="P17" s="12" t="str">
        <f t="shared" si="5"/>
        <v/>
      </c>
      <c r="Q17" s="33"/>
      <c r="R17" s="16"/>
      <c r="S17" s="12" t="str">
        <f t="shared" si="6"/>
        <v xml:space="preserve"> </v>
      </c>
      <c r="T17" s="13"/>
      <c r="U17" s="13"/>
      <c r="V17" s="12" t="str">
        <f t="shared" si="7"/>
        <v/>
      </c>
      <c r="W17" s="13"/>
      <c r="X17" s="13"/>
      <c r="Y17" s="13"/>
      <c r="Z17" s="13"/>
      <c r="AA17" s="13"/>
      <c r="AB17" s="13"/>
      <c r="AC17" s="13"/>
      <c r="AD17" s="13"/>
      <c r="AE17" s="48"/>
    </row>
    <row r="18" spans="1:31" s="10" customFormat="1" ht="22.5" customHeight="1" x14ac:dyDescent="0.2">
      <c r="A18" s="24" t="str">
        <f t="shared" si="0"/>
        <v/>
      </c>
      <c r="B18" s="25" t="str">
        <f t="shared" si="1"/>
        <v/>
      </c>
      <c r="C18" s="16"/>
      <c r="D18" s="26" t="str">
        <f>IF(C18="全日制","001",IF(C18="定時制","002",IF(C18="通信制","003",IF(C18="専攻科","004",IF(C18="高等課程","005","")))))</f>
        <v/>
      </c>
      <c r="E18" s="27" t="str">
        <f t="shared" si="3"/>
        <v/>
      </c>
      <c r="F18" s="30"/>
      <c r="G18" s="16"/>
      <c r="H18" s="33"/>
      <c r="I18" s="32"/>
      <c r="J18" s="14"/>
      <c r="K18" s="15"/>
      <c r="L18" s="15"/>
      <c r="M18" s="16"/>
      <c r="N18" s="12" t="str">
        <f t="shared" si="4"/>
        <v>年月日</v>
      </c>
      <c r="O18" s="13"/>
      <c r="P18" s="12" t="str">
        <f t="shared" si="5"/>
        <v/>
      </c>
      <c r="Q18" s="33"/>
      <c r="R18" s="16"/>
      <c r="S18" s="12" t="str">
        <f t="shared" si="6"/>
        <v xml:space="preserve"> </v>
      </c>
      <c r="T18" s="13"/>
      <c r="U18" s="13"/>
      <c r="V18" s="12" t="str">
        <f t="shared" si="7"/>
        <v/>
      </c>
      <c r="W18" s="13"/>
      <c r="X18" s="13"/>
      <c r="Y18" s="13"/>
      <c r="Z18" s="13"/>
      <c r="AA18" s="13"/>
      <c r="AB18" s="13"/>
      <c r="AC18" s="13"/>
      <c r="AD18" s="13"/>
      <c r="AE18" s="48"/>
    </row>
    <row r="19" spans="1:31" s="10" customFormat="1" ht="22.5" customHeight="1" x14ac:dyDescent="0.2">
      <c r="A19" s="24" t="str">
        <f t="shared" si="0"/>
        <v/>
      </c>
      <c r="B19" s="25" t="str">
        <f t="shared" si="1"/>
        <v/>
      </c>
      <c r="C19" s="16"/>
      <c r="D19" s="26" t="str">
        <f t="shared" si="2"/>
        <v/>
      </c>
      <c r="E19" s="27" t="str">
        <f t="shared" si="3"/>
        <v/>
      </c>
      <c r="F19" s="30"/>
      <c r="G19" s="16"/>
      <c r="H19" s="33"/>
      <c r="I19" s="32"/>
      <c r="J19" s="14"/>
      <c r="K19" s="15"/>
      <c r="L19" s="15"/>
      <c r="M19" s="16"/>
      <c r="N19" s="12" t="str">
        <f t="shared" si="4"/>
        <v>年月日</v>
      </c>
      <c r="O19" s="13"/>
      <c r="P19" s="12" t="str">
        <f t="shared" si="5"/>
        <v/>
      </c>
      <c r="Q19" s="33"/>
      <c r="R19" s="16"/>
      <c r="S19" s="12" t="str">
        <f t="shared" si="6"/>
        <v xml:space="preserve"> </v>
      </c>
      <c r="T19" s="13"/>
      <c r="U19" s="13"/>
      <c r="V19" s="12" t="str">
        <f t="shared" si="7"/>
        <v/>
      </c>
      <c r="W19" s="13"/>
      <c r="X19" s="13"/>
      <c r="Y19" s="13"/>
      <c r="Z19" s="13"/>
      <c r="AA19" s="13"/>
      <c r="AB19" s="13"/>
      <c r="AC19" s="13"/>
      <c r="AD19" s="13"/>
      <c r="AE19" s="48"/>
    </row>
    <row r="20" spans="1:31" s="10" customFormat="1" ht="22.5" customHeight="1" x14ac:dyDescent="0.2">
      <c r="A20" s="24" t="str">
        <f t="shared" si="0"/>
        <v/>
      </c>
      <c r="B20" s="25" t="str">
        <f t="shared" si="1"/>
        <v/>
      </c>
      <c r="C20" s="16"/>
      <c r="D20" s="26" t="str">
        <f t="shared" si="2"/>
        <v/>
      </c>
      <c r="E20" s="27" t="str">
        <f t="shared" si="3"/>
        <v/>
      </c>
      <c r="F20" s="30"/>
      <c r="G20" s="16"/>
      <c r="H20" s="33"/>
      <c r="I20" s="32"/>
      <c r="J20" s="14"/>
      <c r="K20" s="15"/>
      <c r="L20" s="15"/>
      <c r="M20" s="16"/>
      <c r="N20" s="12" t="str">
        <f t="shared" si="4"/>
        <v>年月日</v>
      </c>
      <c r="O20" s="13"/>
      <c r="P20" s="12" t="str">
        <f t="shared" si="5"/>
        <v/>
      </c>
      <c r="Q20" s="33"/>
      <c r="R20" s="16"/>
      <c r="S20" s="12" t="str">
        <f t="shared" si="6"/>
        <v xml:space="preserve"> </v>
      </c>
      <c r="T20" s="13"/>
      <c r="U20" s="13"/>
      <c r="V20" s="12" t="str">
        <f t="shared" si="7"/>
        <v/>
      </c>
      <c r="W20" s="13"/>
      <c r="X20" s="13"/>
      <c r="Y20" s="13"/>
      <c r="Z20" s="13"/>
      <c r="AA20" s="13"/>
      <c r="AB20" s="13"/>
      <c r="AC20" s="13"/>
      <c r="AD20" s="13"/>
      <c r="AE20" s="48"/>
    </row>
    <row r="21" spans="1:31" s="10" customFormat="1" ht="22.5" customHeight="1" x14ac:dyDescent="0.2">
      <c r="A21" s="24" t="str">
        <f t="shared" si="0"/>
        <v/>
      </c>
      <c r="B21" s="25" t="str">
        <f t="shared" si="1"/>
        <v/>
      </c>
      <c r="C21" s="16"/>
      <c r="D21" s="26" t="str">
        <f t="shared" si="2"/>
        <v/>
      </c>
      <c r="E21" s="27" t="str">
        <f t="shared" si="3"/>
        <v/>
      </c>
      <c r="F21" s="30"/>
      <c r="G21" s="16"/>
      <c r="H21" s="33"/>
      <c r="I21" s="32"/>
      <c r="J21" s="14"/>
      <c r="K21" s="15"/>
      <c r="L21" s="15"/>
      <c r="M21" s="16"/>
      <c r="N21" s="12" t="str">
        <f t="shared" si="4"/>
        <v>年月日</v>
      </c>
      <c r="O21" s="13"/>
      <c r="P21" s="12" t="str">
        <f t="shared" si="5"/>
        <v/>
      </c>
      <c r="Q21" s="33"/>
      <c r="R21" s="16"/>
      <c r="S21" s="12" t="str">
        <f t="shared" si="6"/>
        <v xml:space="preserve"> </v>
      </c>
      <c r="T21" s="13"/>
      <c r="U21" s="13"/>
      <c r="V21" s="12" t="str">
        <f t="shared" si="7"/>
        <v/>
      </c>
      <c r="W21" s="13"/>
      <c r="X21" s="13"/>
      <c r="Y21" s="13"/>
      <c r="Z21" s="13"/>
      <c r="AA21" s="13"/>
      <c r="AB21" s="13"/>
      <c r="AC21" s="13"/>
      <c r="AD21" s="13"/>
      <c r="AE21" s="48"/>
    </row>
    <row r="22" spans="1:31" s="10" customFormat="1" ht="22.5" customHeight="1" x14ac:dyDescent="0.2">
      <c r="A22" s="24" t="str">
        <f t="shared" si="0"/>
        <v/>
      </c>
      <c r="B22" s="25" t="str">
        <f t="shared" si="1"/>
        <v/>
      </c>
      <c r="C22" s="16"/>
      <c r="D22" s="26" t="str">
        <f t="shared" si="2"/>
        <v/>
      </c>
      <c r="E22" s="27" t="str">
        <f t="shared" si="3"/>
        <v/>
      </c>
      <c r="F22" s="30"/>
      <c r="G22" s="16"/>
      <c r="H22" s="33"/>
      <c r="I22" s="32"/>
      <c r="J22" s="14"/>
      <c r="K22" s="15"/>
      <c r="L22" s="15"/>
      <c r="M22" s="16"/>
      <c r="N22" s="12" t="str">
        <f t="shared" si="4"/>
        <v>年月日</v>
      </c>
      <c r="O22" s="13"/>
      <c r="P22" s="12" t="str">
        <f t="shared" si="5"/>
        <v/>
      </c>
      <c r="Q22" s="33"/>
      <c r="R22" s="16"/>
      <c r="S22" s="12" t="str">
        <f t="shared" si="6"/>
        <v xml:space="preserve"> </v>
      </c>
      <c r="T22" s="13"/>
      <c r="U22" s="13"/>
      <c r="V22" s="12" t="str">
        <f t="shared" si="7"/>
        <v/>
      </c>
      <c r="W22" s="13"/>
      <c r="X22" s="13"/>
      <c r="Y22" s="13"/>
      <c r="Z22" s="13"/>
      <c r="AA22" s="13"/>
      <c r="AB22" s="13"/>
      <c r="AC22" s="13"/>
      <c r="AD22" s="13"/>
      <c r="AE22" s="48"/>
    </row>
    <row r="23" spans="1:31" s="10" customFormat="1" ht="22.5" customHeight="1" x14ac:dyDescent="0.2">
      <c r="A23" s="24" t="str">
        <f t="shared" si="0"/>
        <v/>
      </c>
      <c r="B23" s="25" t="str">
        <f t="shared" si="1"/>
        <v/>
      </c>
      <c r="C23" s="16"/>
      <c r="D23" s="26" t="str">
        <f t="shared" si="2"/>
        <v/>
      </c>
      <c r="E23" s="27" t="str">
        <f t="shared" si="3"/>
        <v/>
      </c>
      <c r="F23" s="30"/>
      <c r="G23" s="16"/>
      <c r="H23" s="33"/>
      <c r="I23" s="32"/>
      <c r="J23" s="14"/>
      <c r="K23" s="15"/>
      <c r="L23" s="15"/>
      <c r="M23" s="16"/>
      <c r="N23" s="12" t="str">
        <f t="shared" si="4"/>
        <v>年月日</v>
      </c>
      <c r="O23" s="13"/>
      <c r="P23" s="12" t="str">
        <f t="shared" si="5"/>
        <v/>
      </c>
      <c r="Q23" s="33"/>
      <c r="R23" s="16"/>
      <c r="S23" s="12" t="str">
        <f t="shared" si="6"/>
        <v xml:space="preserve"> </v>
      </c>
      <c r="T23" s="13"/>
      <c r="U23" s="13"/>
      <c r="V23" s="12" t="str">
        <f t="shared" si="7"/>
        <v/>
      </c>
      <c r="W23" s="13"/>
      <c r="X23" s="13"/>
      <c r="Y23" s="13"/>
      <c r="Z23" s="13"/>
      <c r="AA23" s="13"/>
      <c r="AB23" s="13"/>
      <c r="AC23" s="13"/>
      <c r="AD23" s="13"/>
      <c r="AE23" s="48"/>
    </row>
    <row r="24" spans="1:31" s="10" customFormat="1" ht="22.5" customHeight="1" x14ac:dyDescent="0.2">
      <c r="A24" s="24" t="str">
        <f t="shared" si="0"/>
        <v/>
      </c>
      <c r="B24" s="25" t="str">
        <f t="shared" si="1"/>
        <v/>
      </c>
      <c r="C24" s="16"/>
      <c r="D24" s="26" t="str">
        <f t="shared" si="2"/>
        <v/>
      </c>
      <c r="E24" s="27" t="str">
        <f t="shared" si="3"/>
        <v/>
      </c>
      <c r="F24" s="30"/>
      <c r="G24" s="16"/>
      <c r="H24" s="33"/>
      <c r="I24" s="32"/>
      <c r="J24" s="14"/>
      <c r="K24" s="15"/>
      <c r="L24" s="15"/>
      <c r="M24" s="16"/>
      <c r="N24" s="12" t="str">
        <f t="shared" si="4"/>
        <v>年月日</v>
      </c>
      <c r="O24" s="13"/>
      <c r="P24" s="12" t="str">
        <f t="shared" si="5"/>
        <v/>
      </c>
      <c r="Q24" s="33"/>
      <c r="R24" s="16"/>
      <c r="S24" s="12" t="str">
        <f t="shared" si="6"/>
        <v xml:space="preserve"> </v>
      </c>
      <c r="T24" s="13"/>
      <c r="U24" s="13"/>
      <c r="V24" s="12" t="str">
        <f t="shared" si="7"/>
        <v/>
      </c>
      <c r="W24" s="13"/>
      <c r="X24" s="13"/>
      <c r="Y24" s="13"/>
      <c r="Z24" s="13"/>
      <c r="AA24" s="13"/>
      <c r="AB24" s="13"/>
      <c r="AC24" s="13"/>
      <c r="AD24" s="13"/>
      <c r="AE24" s="48"/>
    </row>
    <row r="25" spans="1:31" s="10" customFormat="1" ht="22.5" customHeight="1" x14ac:dyDescent="0.2">
      <c r="A25" s="24" t="str">
        <f t="shared" si="0"/>
        <v/>
      </c>
      <c r="B25" s="25" t="str">
        <f t="shared" si="1"/>
        <v/>
      </c>
      <c r="C25" s="16"/>
      <c r="D25" s="26" t="str">
        <f t="shared" si="2"/>
        <v/>
      </c>
      <c r="E25" s="27" t="str">
        <f t="shared" si="3"/>
        <v/>
      </c>
      <c r="F25" s="30"/>
      <c r="G25" s="16"/>
      <c r="H25" s="33"/>
      <c r="I25" s="32"/>
      <c r="J25" s="14"/>
      <c r="K25" s="15"/>
      <c r="L25" s="15"/>
      <c r="M25" s="16"/>
      <c r="N25" s="12" t="str">
        <f t="shared" si="4"/>
        <v>年月日</v>
      </c>
      <c r="O25" s="13"/>
      <c r="P25" s="12" t="str">
        <f t="shared" si="5"/>
        <v/>
      </c>
      <c r="Q25" s="33"/>
      <c r="R25" s="16"/>
      <c r="S25" s="12" t="str">
        <f t="shared" si="6"/>
        <v xml:space="preserve"> </v>
      </c>
      <c r="T25" s="13"/>
      <c r="U25" s="13"/>
      <c r="V25" s="12" t="str">
        <f t="shared" si="7"/>
        <v/>
      </c>
      <c r="W25" s="13"/>
      <c r="X25" s="13"/>
      <c r="Y25" s="13"/>
      <c r="Z25" s="13"/>
      <c r="AA25" s="13"/>
      <c r="AB25" s="13"/>
      <c r="AC25" s="13"/>
      <c r="AD25" s="13"/>
      <c r="AE25" s="48"/>
    </row>
    <row r="26" spans="1:31" s="10" customFormat="1" ht="22.5" customHeight="1" x14ac:dyDescent="0.2">
      <c r="A26" s="24" t="str">
        <f t="shared" si="0"/>
        <v/>
      </c>
      <c r="B26" s="25" t="str">
        <f t="shared" si="1"/>
        <v/>
      </c>
      <c r="C26" s="16"/>
      <c r="D26" s="26" t="str">
        <f t="shared" si="2"/>
        <v/>
      </c>
      <c r="E26" s="27" t="str">
        <f t="shared" si="3"/>
        <v/>
      </c>
      <c r="F26" s="30"/>
      <c r="G26" s="16"/>
      <c r="H26" s="33"/>
      <c r="I26" s="32"/>
      <c r="J26" s="14"/>
      <c r="K26" s="15"/>
      <c r="L26" s="15"/>
      <c r="M26" s="16"/>
      <c r="N26" s="12" t="str">
        <f t="shared" si="4"/>
        <v>年月日</v>
      </c>
      <c r="O26" s="13"/>
      <c r="P26" s="12" t="str">
        <f t="shared" si="5"/>
        <v/>
      </c>
      <c r="Q26" s="33"/>
      <c r="R26" s="16"/>
      <c r="S26" s="12" t="str">
        <f t="shared" si="6"/>
        <v xml:space="preserve"> </v>
      </c>
      <c r="T26" s="13"/>
      <c r="U26" s="13"/>
      <c r="V26" s="12" t="str">
        <f t="shared" si="7"/>
        <v/>
      </c>
      <c r="W26" s="13"/>
      <c r="X26" s="13"/>
      <c r="Y26" s="13"/>
      <c r="Z26" s="13"/>
      <c r="AA26" s="13"/>
      <c r="AB26" s="13"/>
      <c r="AC26" s="13"/>
      <c r="AD26" s="13"/>
      <c r="AE26" s="48"/>
    </row>
    <row r="27" spans="1:31" s="10" customFormat="1" ht="22.5" customHeight="1" x14ac:dyDescent="0.2">
      <c r="A27" s="24" t="str">
        <f t="shared" si="0"/>
        <v/>
      </c>
      <c r="B27" s="25" t="str">
        <f t="shared" si="1"/>
        <v/>
      </c>
      <c r="C27" s="16"/>
      <c r="D27" s="26" t="str">
        <f t="shared" si="2"/>
        <v/>
      </c>
      <c r="E27" s="27" t="str">
        <f t="shared" si="3"/>
        <v/>
      </c>
      <c r="F27" s="30"/>
      <c r="G27" s="16"/>
      <c r="H27" s="33"/>
      <c r="I27" s="32"/>
      <c r="J27" s="14"/>
      <c r="K27" s="15"/>
      <c r="L27" s="15"/>
      <c r="M27" s="16"/>
      <c r="N27" s="12" t="str">
        <f t="shared" si="4"/>
        <v>年月日</v>
      </c>
      <c r="O27" s="13"/>
      <c r="P27" s="12" t="str">
        <f t="shared" si="5"/>
        <v/>
      </c>
      <c r="Q27" s="33"/>
      <c r="R27" s="16"/>
      <c r="S27" s="12" t="str">
        <f t="shared" si="6"/>
        <v xml:space="preserve"> </v>
      </c>
      <c r="T27" s="13"/>
      <c r="U27" s="13"/>
      <c r="V27" s="12" t="str">
        <f t="shared" si="7"/>
        <v/>
      </c>
      <c r="W27" s="13"/>
      <c r="X27" s="13"/>
      <c r="Y27" s="13"/>
      <c r="Z27" s="13"/>
      <c r="AA27" s="13"/>
      <c r="AB27" s="13"/>
      <c r="AC27" s="13"/>
      <c r="AD27" s="13"/>
      <c r="AE27" s="48"/>
    </row>
    <row r="28" spans="1:31" s="10" customFormat="1" ht="22.5" customHeight="1" x14ac:dyDescent="0.2">
      <c r="A28" s="24" t="str">
        <f t="shared" si="0"/>
        <v/>
      </c>
      <c r="B28" s="25" t="str">
        <f t="shared" si="1"/>
        <v/>
      </c>
      <c r="C28" s="16"/>
      <c r="D28" s="26" t="str">
        <f t="shared" si="2"/>
        <v/>
      </c>
      <c r="E28" s="27" t="str">
        <f t="shared" si="3"/>
        <v/>
      </c>
      <c r="F28" s="30"/>
      <c r="G28" s="16"/>
      <c r="H28" s="33"/>
      <c r="I28" s="32"/>
      <c r="J28" s="14"/>
      <c r="K28" s="15"/>
      <c r="L28" s="15"/>
      <c r="M28" s="16"/>
      <c r="N28" s="12" t="str">
        <f t="shared" si="4"/>
        <v>年月日</v>
      </c>
      <c r="O28" s="13"/>
      <c r="P28" s="12" t="str">
        <f t="shared" si="5"/>
        <v/>
      </c>
      <c r="Q28" s="33"/>
      <c r="R28" s="16"/>
      <c r="S28" s="12" t="str">
        <f t="shared" si="6"/>
        <v xml:space="preserve"> </v>
      </c>
      <c r="T28" s="13"/>
      <c r="U28" s="13"/>
      <c r="V28" s="12" t="str">
        <f t="shared" si="7"/>
        <v/>
      </c>
      <c r="W28" s="13"/>
      <c r="X28" s="13"/>
      <c r="Y28" s="13"/>
      <c r="Z28" s="13"/>
      <c r="AA28" s="13"/>
      <c r="AB28" s="13"/>
      <c r="AC28" s="13"/>
      <c r="AD28" s="13"/>
      <c r="AE28" s="48"/>
    </row>
    <row r="29" spans="1:31" s="10" customFormat="1" ht="22.5" customHeight="1" x14ac:dyDescent="0.2">
      <c r="A29" s="24" t="str">
        <f t="shared" si="0"/>
        <v/>
      </c>
      <c r="B29" s="25" t="str">
        <f t="shared" si="1"/>
        <v/>
      </c>
      <c r="C29" s="16"/>
      <c r="D29" s="26" t="str">
        <f t="shared" si="2"/>
        <v/>
      </c>
      <c r="E29" s="27" t="str">
        <f t="shared" si="3"/>
        <v/>
      </c>
      <c r="F29" s="30"/>
      <c r="G29" s="16"/>
      <c r="H29" s="33"/>
      <c r="I29" s="32"/>
      <c r="J29" s="14"/>
      <c r="K29" s="15"/>
      <c r="L29" s="15"/>
      <c r="M29" s="16"/>
      <c r="N29" s="12" t="str">
        <f t="shared" si="4"/>
        <v>年月日</v>
      </c>
      <c r="O29" s="13"/>
      <c r="P29" s="12" t="str">
        <f t="shared" si="5"/>
        <v/>
      </c>
      <c r="Q29" s="33"/>
      <c r="R29" s="16"/>
      <c r="S29" s="12" t="str">
        <f t="shared" si="6"/>
        <v xml:space="preserve"> </v>
      </c>
      <c r="T29" s="13"/>
      <c r="U29" s="13"/>
      <c r="V29" s="12" t="str">
        <f t="shared" si="7"/>
        <v/>
      </c>
      <c r="W29" s="13"/>
      <c r="X29" s="13"/>
      <c r="Y29" s="13"/>
      <c r="Z29" s="13"/>
      <c r="AA29" s="13"/>
      <c r="AB29" s="13"/>
      <c r="AC29" s="13"/>
      <c r="AD29" s="13"/>
      <c r="AE29" s="48"/>
    </row>
    <row r="30" spans="1:31" s="10" customFormat="1" ht="22.5" customHeight="1" x14ac:dyDescent="0.2">
      <c r="A30" s="24" t="str">
        <f t="shared" si="0"/>
        <v/>
      </c>
      <c r="B30" s="25" t="str">
        <f t="shared" si="1"/>
        <v/>
      </c>
      <c r="C30" s="16"/>
      <c r="D30" s="26" t="str">
        <f t="shared" si="2"/>
        <v/>
      </c>
      <c r="E30" s="27" t="str">
        <f t="shared" si="3"/>
        <v/>
      </c>
      <c r="F30" s="30"/>
      <c r="G30" s="16"/>
      <c r="H30" s="33"/>
      <c r="I30" s="32"/>
      <c r="J30" s="14"/>
      <c r="K30" s="15"/>
      <c r="L30" s="15"/>
      <c r="M30" s="16"/>
      <c r="N30" s="12" t="str">
        <f t="shared" si="4"/>
        <v>年月日</v>
      </c>
      <c r="O30" s="13"/>
      <c r="P30" s="12" t="str">
        <f t="shared" si="5"/>
        <v/>
      </c>
      <c r="Q30" s="33"/>
      <c r="R30" s="16"/>
      <c r="S30" s="12" t="str">
        <f t="shared" si="6"/>
        <v xml:space="preserve"> </v>
      </c>
      <c r="T30" s="13"/>
      <c r="U30" s="13"/>
      <c r="V30" s="12" t="str">
        <f t="shared" si="7"/>
        <v/>
      </c>
      <c r="W30" s="13"/>
      <c r="X30" s="13"/>
      <c r="Y30" s="13"/>
      <c r="Z30" s="13"/>
      <c r="AA30" s="13"/>
      <c r="AB30" s="13"/>
      <c r="AC30" s="13"/>
      <c r="AD30" s="13"/>
      <c r="AE30" s="48"/>
    </row>
    <row r="31" spans="1:31" s="10" customFormat="1" ht="22.5" customHeight="1" x14ac:dyDescent="0.2">
      <c r="A31" s="24" t="str">
        <f t="shared" si="0"/>
        <v/>
      </c>
      <c r="B31" s="25" t="str">
        <f t="shared" si="1"/>
        <v/>
      </c>
      <c r="C31" s="16"/>
      <c r="D31" s="26" t="str">
        <f t="shared" si="2"/>
        <v/>
      </c>
      <c r="E31" s="27" t="str">
        <f t="shared" si="3"/>
        <v/>
      </c>
      <c r="F31" s="30"/>
      <c r="G31" s="16"/>
      <c r="H31" s="33"/>
      <c r="I31" s="32"/>
      <c r="J31" s="14"/>
      <c r="K31" s="15"/>
      <c r="L31" s="15"/>
      <c r="M31" s="16"/>
      <c r="N31" s="12" t="str">
        <f t="shared" si="4"/>
        <v>年月日</v>
      </c>
      <c r="O31" s="13"/>
      <c r="P31" s="12" t="str">
        <f t="shared" si="5"/>
        <v/>
      </c>
      <c r="Q31" s="33"/>
      <c r="R31" s="16"/>
      <c r="S31" s="12" t="str">
        <f t="shared" si="6"/>
        <v xml:space="preserve"> </v>
      </c>
      <c r="T31" s="13"/>
      <c r="U31" s="13"/>
      <c r="V31" s="12" t="str">
        <f t="shared" si="7"/>
        <v/>
      </c>
      <c r="W31" s="13"/>
      <c r="X31" s="13"/>
      <c r="Y31" s="13"/>
      <c r="Z31" s="13"/>
      <c r="AA31" s="13"/>
      <c r="AB31" s="13"/>
      <c r="AC31" s="13"/>
      <c r="AD31" s="13"/>
      <c r="AE31" s="48"/>
    </row>
    <row r="32" spans="1:31" s="10" customFormat="1" ht="22.5" customHeight="1" x14ac:dyDescent="0.2">
      <c r="A32" s="24" t="str">
        <f t="shared" si="0"/>
        <v/>
      </c>
      <c r="B32" s="25" t="str">
        <f t="shared" si="1"/>
        <v/>
      </c>
      <c r="C32" s="16"/>
      <c r="D32" s="26" t="str">
        <f t="shared" si="2"/>
        <v/>
      </c>
      <c r="E32" s="27" t="str">
        <f t="shared" si="3"/>
        <v/>
      </c>
      <c r="F32" s="30"/>
      <c r="G32" s="16"/>
      <c r="H32" s="33"/>
      <c r="I32" s="32"/>
      <c r="J32" s="14"/>
      <c r="K32" s="15"/>
      <c r="L32" s="15"/>
      <c r="M32" s="16"/>
      <c r="N32" s="12" t="str">
        <f t="shared" si="4"/>
        <v>年月日</v>
      </c>
      <c r="O32" s="13"/>
      <c r="P32" s="12" t="str">
        <f t="shared" si="5"/>
        <v/>
      </c>
      <c r="Q32" s="33"/>
      <c r="R32" s="16"/>
      <c r="S32" s="12" t="str">
        <f t="shared" si="6"/>
        <v xml:space="preserve"> </v>
      </c>
      <c r="T32" s="13"/>
      <c r="U32" s="13"/>
      <c r="V32" s="12" t="str">
        <f t="shared" si="7"/>
        <v/>
      </c>
      <c r="W32" s="13"/>
      <c r="X32" s="13"/>
      <c r="Y32" s="13"/>
      <c r="Z32" s="13"/>
      <c r="AA32" s="13"/>
      <c r="AB32" s="13"/>
      <c r="AC32" s="13"/>
      <c r="AD32" s="13"/>
      <c r="AE32" s="48"/>
    </row>
    <row r="33" spans="1:31" s="10" customFormat="1" ht="22.5" customHeight="1" x14ac:dyDescent="0.2">
      <c r="A33" s="24" t="str">
        <f t="shared" si="0"/>
        <v/>
      </c>
      <c r="B33" s="25" t="str">
        <f t="shared" si="1"/>
        <v/>
      </c>
      <c r="C33" s="16"/>
      <c r="D33" s="26" t="str">
        <f t="shared" si="2"/>
        <v/>
      </c>
      <c r="E33" s="27" t="str">
        <f t="shared" si="3"/>
        <v/>
      </c>
      <c r="F33" s="30"/>
      <c r="G33" s="16"/>
      <c r="H33" s="33"/>
      <c r="I33" s="32"/>
      <c r="J33" s="14"/>
      <c r="K33" s="15"/>
      <c r="L33" s="15"/>
      <c r="M33" s="16"/>
      <c r="N33" s="12" t="str">
        <f t="shared" si="4"/>
        <v>年月日</v>
      </c>
      <c r="O33" s="13"/>
      <c r="P33" s="12" t="str">
        <f t="shared" si="5"/>
        <v/>
      </c>
      <c r="Q33" s="33"/>
      <c r="R33" s="16"/>
      <c r="S33" s="12" t="str">
        <f t="shared" si="6"/>
        <v xml:space="preserve"> </v>
      </c>
      <c r="T33" s="13"/>
      <c r="U33" s="13"/>
      <c r="V33" s="12" t="str">
        <f t="shared" si="7"/>
        <v/>
      </c>
      <c r="W33" s="13"/>
      <c r="X33" s="13"/>
      <c r="Y33" s="13"/>
      <c r="Z33" s="13"/>
      <c r="AA33" s="13"/>
      <c r="AB33" s="13"/>
      <c r="AC33" s="13"/>
      <c r="AD33" s="13"/>
      <c r="AE33" s="48"/>
    </row>
    <row r="34" spans="1:31" s="10" customFormat="1" ht="22.5" customHeight="1" x14ac:dyDescent="0.2">
      <c r="A34" s="24" t="str">
        <f t="shared" si="0"/>
        <v/>
      </c>
      <c r="B34" s="25" t="str">
        <f t="shared" si="1"/>
        <v/>
      </c>
      <c r="C34" s="16"/>
      <c r="D34" s="26" t="str">
        <f t="shared" si="2"/>
        <v/>
      </c>
      <c r="E34" s="27" t="str">
        <f t="shared" si="3"/>
        <v/>
      </c>
      <c r="F34" s="30"/>
      <c r="G34" s="16"/>
      <c r="H34" s="33"/>
      <c r="I34" s="32"/>
      <c r="J34" s="14"/>
      <c r="K34" s="15"/>
      <c r="L34" s="15"/>
      <c r="M34" s="16"/>
      <c r="N34" s="12" t="str">
        <f t="shared" si="4"/>
        <v>年月日</v>
      </c>
      <c r="O34" s="13"/>
      <c r="P34" s="12" t="str">
        <f t="shared" si="5"/>
        <v/>
      </c>
      <c r="Q34" s="33"/>
      <c r="R34" s="16"/>
      <c r="S34" s="12" t="str">
        <f t="shared" si="6"/>
        <v xml:space="preserve"> </v>
      </c>
      <c r="T34" s="13"/>
      <c r="U34" s="13"/>
      <c r="V34" s="12" t="str">
        <f t="shared" si="7"/>
        <v/>
      </c>
      <c r="W34" s="13"/>
      <c r="X34" s="13"/>
      <c r="Y34" s="13"/>
      <c r="Z34" s="13"/>
      <c r="AA34" s="13"/>
      <c r="AB34" s="13"/>
      <c r="AC34" s="13"/>
      <c r="AD34" s="13"/>
      <c r="AE34" s="48"/>
    </row>
    <row r="35" spans="1:31" s="10" customFormat="1" ht="22.5" customHeight="1" x14ac:dyDescent="0.2">
      <c r="A35" s="24" t="str">
        <f t="shared" si="0"/>
        <v/>
      </c>
      <c r="B35" s="25" t="str">
        <f t="shared" si="1"/>
        <v/>
      </c>
      <c r="C35" s="16"/>
      <c r="D35" s="26" t="str">
        <f t="shared" si="2"/>
        <v/>
      </c>
      <c r="E35" s="27" t="str">
        <f t="shared" si="3"/>
        <v/>
      </c>
      <c r="F35" s="30"/>
      <c r="G35" s="16"/>
      <c r="H35" s="33"/>
      <c r="I35" s="32"/>
      <c r="J35" s="14"/>
      <c r="K35" s="15"/>
      <c r="L35" s="15"/>
      <c r="M35" s="16"/>
      <c r="N35" s="12" t="str">
        <f t="shared" si="4"/>
        <v>年月日</v>
      </c>
      <c r="O35" s="13"/>
      <c r="P35" s="12" t="str">
        <f t="shared" si="5"/>
        <v/>
      </c>
      <c r="Q35" s="33"/>
      <c r="R35" s="16"/>
      <c r="S35" s="12" t="str">
        <f t="shared" si="6"/>
        <v xml:space="preserve"> </v>
      </c>
      <c r="T35" s="13"/>
      <c r="U35" s="13"/>
      <c r="V35" s="12" t="str">
        <f t="shared" si="7"/>
        <v/>
      </c>
      <c r="W35" s="13"/>
      <c r="X35" s="13"/>
      <c r="Y35" s="13"/>
      <c r="Z35" s="13"/>
      <c r="AA35" s="13"/>
      <c r="AB35" s="13"/>
      <c r="AC35" s="13"/>
      <c r="AD35" s="13"/>
      <c r="AE35" s="48"/>
    </row>
    <row r="36" spans="1:31" s="10" customFormat="1" ht="22.5" customHeight="1" x14ac:dyDescent="0.2">
      <c r="A36" s="24" t="str">
        <f t="shared" si="0"/>
        <v/>
      </c>
      <c r="B36" s="25" t="str">
        <f t="shared" si="1"/>
        <v/>
      </c>
      <c r="C36" s="16"/>
      <c r="D36" s="26" t="str">
        <f t="shared" si="2"/>
        <v/>
      </c>
      <c r="E36" s="27" t="str">
        <f t="shared" si="3"/>
        <v/>
      </c>
      <c r="F36" s="30"/>
      <c r="G36" s="16"/>
      <c r="H36" s="33"/>
      <c r="I36" s="32"/>
      <c r="J36" s="14"/>
      <c r="K36" s="15"/>
      <c r="L36" s="15"/>
      <c r="M36" s="16"/>
      <c r="N36" s="12" t="str">
        <f t="shared" si="4"/>
        <v>年月日</v>
      </c>
      <c r="O36" s="13"/>
      <c r="P36" s="12" t="str">
        <f t="shared" si="5"/>
        <v/>
      </c>
      <c r="Q36" s="33"/>
      <c r="R36" s="16"/>
      <c r="S36" s="12" t="str">
        <f t="shared" si="6"/>
        <v xml:space="preserve"> </v>
      </c>
      <c r="T36" s="13"/>
      <c r="U36" s="13"/>
      <c r="V36" s="12" t="str">
        <f t="shared" si="7"/>
        <v/>
      </c>
      <c r="W36" s="13"/>
      <c r="X36" s="13"/>
      <c r="Y36" s="13"/>
      <c r="Z36" s="13"/>
      <c r="AA36" s="13"/>
      <c r="AB36" s="13"/>
      <c r="AC36" s="13"/>
      <c r="AD36" s="13"/>
      <c r="AE36" s="48"/>
    </row>
    <row r="37" spans="1:31" s="10" customFormat="1" ht="22.5" customHeight="1" x14ac:dyDescent="0.2">
      <c r="A37" s="24" t="str">
        <f t="shared" si="0"/>
        <v/>
      </c>
      <c r="B37" s="25" t="str">
        <f t="shared" si="1"/>
        <v/>
      </c>
      <c r="C37" s="16"/>
      <c r="D37" s="26" t="str">
        <f t="shared" si="2"/>
        <v/>
      </c>
      <c r="E37" s="27" t="str">
        <f t="shared" si="3"/>
        <v/>
      </c>
      <c r="F37" s="30"/>
      <c r="G37" s="16"/>
      <c r="H37" s="33"/>
      <c r="I37" s="32"/>
      <c r="J37" s="14"/>
      <c r="K37" s="15"/>
      <c r="L37" s="15"/>
      <c r="M37" s="16"/>
      <c r="N37" s="12" t="str">
        <f t="shared" si="4"/>
        <v>年月日</v>
      </c>
      <c r="O37" s="13"/>
      <c r="P37" s="12" t="str">
        <f t="shared" si="5"/>
        <v/>
      </c>
      <c r="Q37" s="33"/>
      <c r="R37" s="16"/>
      <c r="S37" s="12" t="str">
        <f t="shared" si="6"/>
        <v xml:space="preserve"> </v>
      </c>
      <c r="T37" s="13"/>
      <c r="U37" s="13"/>
      <c r="V37" s="12" t="str">
        <f t="shared" si="7"/>
        <v/>
      </c>
      <c r="W37" s="13"/>
      <c r="X37" s="13"/>
      <c r="Y37" s="13"/>
      <c r="Z37" s="13"/>
      <c r="AA37" s="13"/>
      <c r="AB37" s="13"/>
      <c r="AC37" s="13"/>
      <c r="AD37" s="13"/>
      <c r="AE37" s="48"/>
    </row>
    <row r="38" spans="1:31" s="10" customFormat="1" ht="22.5" customHeight="1" x14ac:dyDescent="0.2">
      <c r="A38" s="24" t="str">
        <f t="shared" si="0"/>
        <v/>
      </c>
      <c r="B38" s="25" t="str">
        <f t="shared" si="1"/>
        <v/>
      </c>
      <c r="C38" s="16"/>
      <c r="D38" s="26" t="str">
        <f t="shared" si="2"/>
        <v/>
      </c>
      <c r="E38" s="27" t="str">
        <f t="shared" si="3"/>
        <v/>
      </c>
      <c r="F38" s="30"/>
      <c r="G38" s="16"/>
      <c r="H38" s="33"/>
      <c r="I38" s="32"/>
      <c r="J38" s="14"/>
      <c r="K38" s="15"/>
      <c r="L38" s="15"/>
      <c r="M38" s="16"/>
      <c r="N38" s="12" t="str">
        <f t="shared" si="4"/>
        <v>年月日</v>
      </c>
      <c r="O38" s="13"/>
      <c r="P38" s="12" t="str">
        <f t="shared" si="5"/>
        <v/>
      </c>
      <c r="Q38" s="33"/>
      <c r="R38" s="16"/>
      <c r="S38" s="12" t="str">
        <f t="shared" si="6"/>
        <v xml:space="preserve"> </v>
      </c>
      <c r="T38" s="13"/>
      <c r="U38" s="13"/>
      <c r="V38" s="12" t="str">
        <f t="shared" si="7"/>
        <v/>
      </c>
      <c r="W38" s="13"/>
      <c r="X38" s="13"/>
      <c r="Y38" s="13"/>
      <c r="Z38" s="13"/>
      <c r="AA38" s="13"/>
      <c r="AB38" s="13"/>
      <c r="AC38" s="13"/>
      <c r="AD38" s="13"/>
      <c r="AE38" s="48"/>
    </row>
    <row r="39" spans="1:31" s="10" customFormat="1" ht="22.5" customHeight="1" x14ac:dyDescent="0.2">
      <c r="A39" s="24" t="str">
        <f t="shared" si="0"/>
        <v/>
      </c>
      <c r="B39" s="25" t="str">
        <f t="shared" si="1"/>
        <v/>
      </c>
      <c r="C39" s="16"/>
      <c r="D39" s="26" t="str">
        <f t="shared" si="2"/>
        <v/>
      </c>
      <c r="E39" s="27" t="str">
        <f t="shared" si="3"/>
        <v/>
      </c>
      <c r="F39" s="30"/>
      <c r="G39" s="16"/>
      <c r="H39" s="33"/>
      <c r="I39" s="32"/>
      <c r="J39" s="14"/>
      <c r="K39" s="15"/>
      <c r="L39" s="15"/>
      <c r="M39" s="16"/>
      <c r="N39" s="12" t="str">
        <f t="shared" si="4"/>
        <v>年月日</v>
      </c>
      <c r="O39" s="13"/>
      <c r="P39" s="12" t="str">
        <f t="shared" si="5"/>
        <v/>
      </c>
      <c r="Q39" s="33"/>
      <c r="R39" s="16"/>
      <c r="S39" s="12" t="str">
        <f t="shared" si="6"/>
        <v xml:space="preserve"> </v>
      </c>
      <c r="T39" s="13"/>
      <c r="U39" s="13"/>
      <c r="V39" s="12" t="str">
        <f t="shared" si="7"/>
        <v/>
      </c>
      <c r="W39" s="13"/>
      <c r="X39" s="13"/>
      <c r="Y39" s="13"/>
      <c r="Z39" s="13"/>
      <c r="AA39" s="13"/>
      <c r="AB39" s="13"/>
      <c r="AC39" s="13"/>
      <c r="AD39" s="13"/>
      <c r="AE39" s="48"/>
    </row>
    <row r="40" spans="1:31" s="10" customFormat="1" ht="22.5" customHeight="1" x14ac:dyDescent="0.2">
      <c r="A40" s="24" t="str">
        <f t="shared" si="0"/>
        <v/>
      </c>
      <c r="B40" s="25" t="str">
        <f t="shared" si="1"/>
        <v/>
      </c>
      <c r="C40" s="16"/>
      <c r="D40" s="26" t="str">
        <f t="shared" si="2"/>
        <v/>
      </c>
      <c r="E40" s="27" t="str">
        <f t="shared" si="3"/>
        <v/>
      </c>
      <c r="F40" s="30"/>
      <c r="G40" s="16"/>
      <c r="H40" s="33"/>
      <c r="I40" s="32"/>
      <c r="J40" s="14"/>
      <c r="K40" s="15"/>
      <c r="L40" s="15"/>
      <c r="M40" s="16"/>
      <c r="N40" s="12" t="str">
        <f t="shared" si="4"/>
        <v>年月日</v>
      </c>
      <c r="O40" s="13"/>
      <c r="P40" s="12" t="str">
        <f t="shared" si="5"/>
        <v/>
      </c>
      <c r="Q40" s="33"/>
      <c r="R40" s="16"/>
      <c r="S40" s="12" t="str">
        <f t="shared" si="6"/>
        <v xml:space="preserve"> </v>
      </c>
      <c r="T40" s="13"/>
      <c r="U40" s="13"/>
      <c r="V40" s="12" t="str">
        <f t="shared" si="7"/>
        <v/>
      </c>
      <c r="W40" s="13"/>
      <c r="X40" s="13"/>
      <c r="Y40" s="13"/>
      <c r="Z40" s="13"/>
      <c r="AA40" s="13"/>
      <c r="AB40" s="13"/>
      <c r="AC40" s="13"/>
      <c r="AD40" s="13"/>
      <c r="AE40" s="48"/>
    </row>
    <row r="41" spans="1:31" s="10" customFormat="1" ht="22.5" customHeight="1" x14ac:dyDescent="0.2">
      <c r="A41" s="24" t="str">
        <f t="shared" si="0"/>
        <v/>
      </c>
      <c r="B41" s="25" t="str">
        <f t="shared" si="1"/>
        <v/>
      </c>
      <c r="C41" s="16"/>
      <c r="D41" s="26" t="str">
        <f t="shared" si="2"/>
        <v/>
      </c>
      <c r="E41" s="27" t="str">
        <f t="shared" si="3"/>
        <v/>
      </c>
      <c r="F41" s="30"/>
      <c r="G41" s="16"/>
      <c r="H41" s="33"/>
      <c r="I41" s="32"/>
      <c r="J41" s="14"/>
      <c r="K41" s="15"/>
      <c r="L41" s="15"/>
      <c r="M41" s="16"/>
      <c r="N41" s="12" t="str">
        <f t="shared" si="4"/>
        <v>年月日</v>
      </c>
      <c r="O41" s="13"/>
      <c r="P41" s="12" t="str">
        <f t="shared" si="5"/>
        <v/>
      </c>
      <c r="Q41" s="33"/>
      <c r="R41" s="16"/>
      <c r="S41" s="12" t="str">
        <f t="shared" si="6"/>
        <v xml:space="preserve"> </v>
      </c>
      <c r="T41" s="13"/>
      <c r="U41" s="13"/>
      <c r="V41" s="12" t="str">
        <f t="shared" si="7"/>
        <v/>
      </c>
      <c r="W41" s="13"/>
      <c r="X41" s="13"/>
      <c r="Y41" s="13"/>
      <c r="Z41" s="13"/>
      <c r="AA41" s="13"/>
      <c r="AB41" s="13"/>
      <c r="AC41" s="13"/>
      <c r="AD41" s="13"/>
      <c r="AE41" s="48"/>
    </row>
    <row r="42" spans="1:31" s="10" customFormat="1" ht="22.5" customHeight="1" x14ac:dyDescent="0.2">
      <c r="A42" s="24" t="str">
        <f t="shared" si="0"/>
        <v/>
      </c>
      <c r="B42" s="25" t="str">
        <f t="shared" si="1"/>
        <v/>
      </c>
      <c r="C42" s="16"/>
      <c r="D42" s="26" t="str">
        <f t="shared" si="2"/>
        <v/>
      </c>
      <c r="E42" s="27" t="str">
        <f t="shared" si="3"/>
        <v/>
      </c>
      <c r="F42" s="30"/>
      <c r="G42" s="16"/>
      <c r="H42" s="33"/>
      <c r="I42" s="32"/>
      <c r="J42" s="14"/>
      <c r="K42" s="15"/>
      <c r="L42" s="15"/>
      <c r="M42" s="16"/>
      <c r="N42" s="12" t="str">
        <f t="shared" si="4"/>
        <v>年月日</v>
      </c>
      <c r="O42" s="13"/>
      <c r="P42" s="12" t="str">
        <f t="shared" si="5"/>
        <v/>
      </c>
      <c r="Q42" s="33"/>
      <c r="R42" s="16"/>
      <c r="S42" s="12" t="str">
        <f t="shared" si="6"/>
        <v xml:space="preserve"> </v>
      </c>
      <c r="T42" s="13"/>
      <c r="U42" s="13"/>
      <c r="V42" s="12" t="str">
        <f t="shared" si="7"/>
        <v/>
      </c>
      <c r="W42" s="13"/>
      <c r="X42" s="13"/>
      <c r="Y42" s="13"/>
      <c r="Z42" s="13"/>
      <c r="AA42" s="13"/>
      <c r="AB42" s="13"/>
      <c r="AC42" s="13"/>
      <c r="AD42" s="13"/>
      <c r="AE42" s="48"/>
    </row>
    <row r="43" spans="1:31" s="10" customFormat="1" ht="22.5" customHeight="1" x14ac:dyDescent="0.2">
      <c r="A43" s="24" t="str">
        <f t="shared" si="0"/>
        <v/>
      </c>
      <c r="B43" s="25" t="str">
        <f t="shared" si="1"/>
        <v/>
      </c>
      <c r="C43" s="16"/>
      <c r="D43" s="26" t="str">
        <f t="shared" si="2"/>
        <v/>
      </c>
      <c r="E43" s="27" t="str">
        <f t="shared" si="3"/>
        <v/>
      </c>
      <c r="F43" s="30"/>
      <c r="G43" s="16"/>
      <c r="H43" s="33"/>
      <c r="I43" s="32"/>
      <c r="J43" s="14"/>
      <c r="K43" s="15"/>
      <c r="L43" s="15"/>
      <c r="M43" s="16"/>
      <c r="N43" s="12" t="str">
        <f t="shared" si="4"/>
        <v>年月日</v>
      </c>
      <c r="O43" s="13"/>
      <c r="P43" s="12" t="str">
        <f t="shared" si="5"/>
        <v/>
      </c>
      <c r="Q43" s="33"/>
      <c r="R43" s="16"/>
      <c r="S43" s="12" t="str">
        <f t="shared" si="6"/>
        <v xml:space="preserve"> </v>
      </c>
      <c r="T43" s="13"/>
      <c r="U43" s="13"/>
      <c r="V43" s="12" t="str">
        <f t="shared" si="7"/>
        <v/>
      </c>
      <c r="W43" s="13"/>
      <c r="X43" s="13"/>
      <c r="Y43" s="13"/>
      <c r="Z43" s="13"/>
      <c r="AA43" s="13"/>
      <c r="AB43" s="13"/>
      <c r="AC43" s="13"/>
      <c r="AD43" s="13"/>
      <c r="AE43" s="48"/>
    </row>
    <row r="44" spans="1:31" s="10" customFormat="1" ht="22.5" customHeight="1" x14ac:dyDescent="0.2">
      <c r="A44" s="24" t="str">
        <f t="shared" si="0"/>
        <v/>
      </c>
      <c r="B44" s="25" t="str">
        <f t="shared" si="1"/>
        <v/>
      </c>
      <c r="C44" s="16"/>
      <c r="D44" s="26" t="str">
        <f t="shared" si="2"/>
        <v/>
      </c>
      <c r="E44" s="27" t="str">
        <f t="shared" si="3"/>
        <v/>
      </c>
      <c r="F44" s="30"/>
      <c r="G44" s="16"/>
      <c r="H44" s="33"/>
      <c r="I44" s="32"/>
      <c r="J44" s="14"/>
      <c r="K44" s="15"/>
      <c r="L44" s="15"/>
      <c r="M44" s="16"/>
      <c r="N44" s="12" t="str">
        <f t="shared" si="4"/>
        <v>年月日</v>
      </c>
      <c r="O44" s="13"/>
      <c r="P44" s="12" t="str">
        <f t="shared" si="5"/>
        <v/>
      </c>
      <c r="Q44" s="33"/>
      <c r="R44" s="16"/>
      <c r="S44" s="12" t="str">
        <f t="shared" si="6"/>
        <v xml:space="preserve"> </v>
      </c>
      <c r="T44" s="13"/>
      <c r="U44" s="13"/>
      <c r="V44" s="12" t="str">
        <f t="shared" si="7"/>
        <v/>
      </c>
      <c r="W44" s="13"/>
      <c r="X44" s="13"/>
      <c r="Y44" s="13"/>
      <c r="Z44" s="13"/>
      <c r="AA44" s="13"/>
      <c r="AB44" s="13"/>
      <c r="AC44" s="13"/>
      <c r="AD44" s="13"/>
      <c r="AE44" s="48"/>
    </row>
    <row r="45" spans="1:31" s="10" customFormat="1" ht="22.5" customHeight="1" x14ac:dyDescent="0.2">
      <c r="A45" s="24" t="str">
        <f t="shared" si="0"/>
        <v/>
      </c>
      <c r="B45" s="25" t="str">
        <f t="shared" si="1"/>
        <v/>
      </c>
      <c r="C45" s="16"/>
      <c r="D45" s="26" t="str">
        <f t="shared" si="2"/>
        <v/>
      </c>
      <c r="E45" s="27" t="str">
        <f t="shared" si="3"/>
        <v/>
      </c>
      <c r="F45" s="30"/>
      <c r="G45" s="16"/>
      <c r="H45" s="33"/>
      <c r="I45" s="32"/>
      <c r="J45" s="14"/>
      <c r="K45" s="15"/>
      <c r="L45" s="15"/>
      <c r="M45" s="16"/>
      <c r="N45" s="12" t="str">
        <f t="shared" si="4"/>
        <v>年月日</v>
      </c>
      <c r="O45" s="13"/>
      <c r="P45" s="12" t="str">
        <f t="shared" si="5"/>
        <v/>
      </c>
      <c r="Q45" s="33"/>
      <c r="R45" s="16"/>
      <c r="S45" s="12" t="str">
        <f t="shared" si="6"/>
        <v xml:space="preserve"> </v>
      </c>
      <c r="T45" s="13"/>
      <c r="U45" s="13"/>
      <c r="V45" s="12" t="str">
        <f t="shared" si="7"/>
        <v/>
      </c>
      <c r="W45" s="13"/>
      <c r="X45" s="13"/>
      <c r="Y45" s="13"/>
      <c r="Z45" s="13"/>
      <c r="AA45" s="13"/>
      <c r="AB45" s="13"/>
      <c r="AC45" s="13"/>
      <c r="AD45" s="13"/>
      <c r="AE45" s="48"/>
    </row>
    <row r="46" spans="1:31" s="10" customFormat="1" ht="22.5" customHeight="1" x14ac:dyDescent="0.2">
      <c r="A46" s="24" t="str">
        <f t="shared" si="0"/>
        <v/>
      </c>
      <c r="B46" s="25" t="str">
        <f t="shared" si="1"/>
        <v/>
      </c>
      <c r="C46" s="16"/>
      <c r="D46" s="26" t="str">
        <f t="shared" si="2"/>
        <v/>
      </c>
      <c r="E46" s="27" t="str">
        <f t="shared" si="3"/>
        <v/>
      </c>
      <c r="F46" s="30"/>
      <c r="G46" s="16"/>
      <c r="H46" s="33"/>
      <c r="I46" s="32"/>
      <c r="J46" s="14"/>
      <c r="K46" s="15"/>
      <c r="L46" s="15"/>
      <c r="M46" s="16"/>
      <c r="N46" s="12" t="str">
        <f t="shared" si="4"/>
        <v>年月日</v>
      </c>
      <c r="O46" s="13"/>
      <c r="P46" s="12" t="str">
        <f t="shared" si="5"/>
        <v/>
      </c>
      <c r="Q46" s="33"/>
      <c r="R46" s="16"/>
      <c r="S46" s="12" t="str">
        <f t="shared" si="6"/>
        <v xml:space="preserve"> </v>
      </c>
      <c r="T46" s="13"/>
      <c r="U46" s="13"/>
      <c r="V46" s="12" t="str">
        <f t="shared" si="7"/>
        <v/>
      </c>
      <c r="W46" s="13"/>
      <c r="X46" s="13"/>
      <c r="Y46" s="13"/>
      <c r="Z46" s="13"/>
      <c r="AA46" s="13"/>
      <c r="AB46" s="13"/>
      <c r="AC46" s="13"/>
      <c r="AD46" s="13"/>
      <c r="AE46" s="48"/>
    </row>
    <row r="47" spans="1:31" s="10" customFormat="1" ht="22.5" customHeight="1" x14ac:dyDescent="0.2">
      <c r="A47" s="24" t="str">
        <f t="shared" si="0"/>
        <v/>
      </c>
      <c r="B47" s="25" t="str">
        <f t="shared" si="1"/>
        <v/>
      </c>
      <c r="C47" s="16"/>
      <c r="D47" s="26" t="str">
        <f t="shared" si="2"/>
        <v/>
      </c>
      <c r="E47" s="27" t="str">
        <f t="shared" si="3"/>
        <v/>
      </c>
      <c r="F47" s="30"/>
      <c r="G47" s="16"/>
      <c r="H47" s="33"/>
      <c r="I47" s="32"/>
      <c r="J47" s="14"/>
      <c r="K47" s="15"/>
      <c r="L47" s="15"/>
      <c r="M47" s="16"/>
      <c r="N47" s="12" t="str">
        <f t="shared" si="4"/>
        <v>年月日</v>
      </c>
      <c r="O47" s="13"/>
      <c r="P47" s="12" t="str">
        <f t="shared" si="5"/>
        <v/>
      </c>
      <c r="Q47" s="33"/>
      <c r="R47" s="16"/>
      <c r="S47" s="12" t="str">
        <f t="shared" si="6"/>
        <v xml:space="preserve"> </v>
      </c>
      <c r="T47" s="13"/>
      <c r="U47" s="13"/>
      <c r="V47" s="12" t="str">
        <f t="shared" si="7"/>
        <v/>
      </c>
      <c r="W47" s="13"/>
      <c r="X47" s="13"/>
      <c r="Y47" s="13"/>
      <c r="Z47" s="13"/>
      <c r="AA47" s="13"/>
      <c r="AB47" s="13"/>
      <c r="AC47" s="13"/>
      <c r="AD47" s="13"/>
      <c r="AE47" s="48"/>
    </row>
    <row r="48" spans="1:31" s="10" customFormat="1" ht="22.5" customHeight="1" x14ac:dyDescent="0.2">
      <c r="A48" s="24" t="str">
        <f t="shared" si="0"/>
        <v/>
      </c>
      <c r="B48" s="25" t="str">
        <f t="shared" si="1"/>
        <v/>
      </c>
      <c r="C48" s="16"/>
      <c r="D48" s="26" t="str">
        <f t="shared" si="2"/>
        <v/>
      </c>
      <c r="E48" s="27" t="str">
        <f t="shared" si="3"/>
        <v/>
      </c>
      <c r="F48" s="30"/>
      <c r="G48" s="16"/>
      <c r="H48" s="33"/>
      <c r="I48" s="32"/>
      <c r="J48" s="14"/>
      <c r="K48" s="15"/>
      <c r="L48" s="15"/>
      <c r="M48" s="16"/>
      <c r="N48" s="12" t="str">
        <f t="shared" si="4"/>
        <v>年月日</v>
      </c>
      <c r="O48" s="13"/>
      <c r="P48" s="12" t="str">
        <f t="shared" si="5"/>
        <v/>
      </c>
      <c r="Q48" s="33"/>
      <c r="R48" s="16"/>
      <c r="S48" s="12" t="str">
        <f t="shared" si="6"/>
        <v xml:space="preserve"> </v>
      </c>
      <c r="T48" s="13"/>
      <c r="U48" s="13"/>
      <c r="V48" s="12" t="str">
        <f t="shared" si="7"/>
        <v/>
      </c>
      <c r="W48" s="13"/>
      <c r="X48" s="13"/>
      <c r="Y48" s="13"/>
      <c r="Z48" s="13"/>
      <c r="AA48" s="13"/>
      <c r="AB48" s="13"/>
      <c r="AC48" s="13"/>
      <c r="AD48" s="13"/>
      <c r="AE48" s="48"/>
    </row>
    <row r="49" spans="1:31" s="10" customFormat="1" ht="22.5" customHeight="1" x14ac:dyDescent="0.2">
      <c r="A49" s="24" t="str">
        <f t="shared" si="0"/>
        <v/>
      </c>
      <c r="B49" s="25" t="str">
        <f t="shared" si="1"/>
        <v/>
      </c>
      <c r="C49" s="16"/>
      <c r="D49" s="26" t="str">
        <f t="shared" si="2"/>
        <v/>
      </c>
      <c r="E49" s="27" t="str">
        <f t="shared" si="3"/>
        <v/>
      </c>
      <c r="F49" s="30"/>
      <c r="G49" s="16"/>
      <c r="H49" s="33"/>
      <c r="I49" s="32"/>
      <c r="J49" s="14"/>
      <c r="K49" s="15"/>
      <c r="L49" s="15"/>
      <c r="M49" s="16"/>
      <c r="N49" s="12" t="str">
        <f t="shared" si="4"/>
        <v>年月日</v>
      </c>
      <c r="O49" s="13"/>
      <c r="P49" s="12" t="str">
        <f t="shared" si="5"/>
        <v/>
      </c>
      <c r="Q49" s="33"/>
      <c r="R49" s="16"/>
      <c r="S49" s="12" t="str">
        <f t="shared" si="6"/>
        <v xml:space="preserve"> </v>
      </c>
      <c r="T49" s="13"/>
      <c r="U49" s="13"/>
      <c r="V49" s="12" t="str">
        <f t="shared" si="7"/>
        <v/>
      </c>
      <c r="W49" s="13"/>
      <c r="X49" s="13"/>
      <c r="Y49" s="13"/>
      <c r="Z49" s="13"/>
      <c r="AA49" s="13"/>
      <c r="AB49" s="13"/>
      <c r="AC49" s="13"/>
      <c r="AD49" s="13"/>
      <c r="AE49" s="48"/>
    </row>
    <row r="50" spans="1:31" s="10" customFormat="1" ht="22.5" customHeight="1" x14ac:dyDescent="0.2">
      <c r="A50" s="24" t="str">
        <f t="shared" si="0"/>
        <v/>
      </c>
      <c r="B50" s="25" t="str">
        <f t="shared" si="1"/>
        <v/>
      </c>
      <c r="C50" s="16"/>
      <c r="D50" s="26" t="str">
        <f t="shared" si="2"/>
        <v/>
      </c>
      <c r="E50" s="27" t="str">
        <f t="shared" si="3"/>
        <v/>
      </c>
      <c r="F50" s="30"/>
      <c r="G50" s="16"/>
      <c r="H50" s="33"/>
      <c r="I50" s="32"/>
      <c r="J50" s="14"/>
      <c r="K50" s="15"/>
      <c r="L50" s="15"/>
      <c r="M50" s="16"/>
      <c r="N50" s="12" t="str">
        <f t="shared" si="4"/>
        <v>年月日</v>
      </c>
      <c r="O50" s="13"/>
      <c r="P50" s="12" t="str">
        <f t="shared" si="5"/>
        <v/>
      </c>
      <c r="Q50" s="33"/>
      <c r="R50" s="16"/>
      <c r="S50" s="12" t="str">
        <f t="shared" si="6"/>
        <v xml:space="preserve"> </v>
      </c>
      <c r="T50" s="13"/>
      <c r="U50" s="13"/>
      <c r="V50" s="12" t="str">
        <f t="shared" si="7"/>
        <v/>
      </c>
      <c r="W50" s="13"/>
      <c r="X50" s="13"/>
      <c r="Y50" s="13"/>
      <c r="Z50" s="13"/>
      <c r="AA50" s="13"/>
      <c r="AB50" s="13"/>
      <c r="AC50" s="13"/>
      <c r="AD50" s="13"/>
      <c r="AE50" s="48"/>
    </row>
    <row r="51" spans="1:31" s="10" customFormat="1" ht="22.5" customHeight="1" x14ac:dyDescent="0.2">
      <c r="A51" s="24" t="str">
        <f t="shared" si="0"/>
        <v/>
      </c>
      <c r="B51" s="25" t="str">
        <f t="shared" si="1"/>
        <v/>
      </c>
      <c r="C51" s="16"/>
      <c r="D51" s="26" t="str">
        <f t="shared" si="2"/>
        <v/>
      </c>
      <c r="E51" s="27" t="str">
        <f t="shared" si="3"/>
        <v/>
      </c>
      <c r="F51" s="30"/>
      <c r="G51" s="16"/>
      <c r="H51" s="33"/>
      <c r="I51" s="32"/>
      <c r="J51" s="14"/>
      <c r="K51" s="15"/>
      <c r="L51" s="15"/>
      <c r="M51" s="16"/>
      <c r="N51" s="12" t="str">
        <f t="shared" si="4"/>
        <v>年月日</v>
      </c>
      <c r="O51" s="13"/>
      <c r="P51" s="12" t="str">
        <f t="shared" si="5"/>
        <v/>
      </c>
      <c r="Q51" s="33"/>
      <c r="R51" s="16"/>
      <c r="S51" s="12" t="str">
        <f t="shared" si="6"/>
        <v xml:space="preserve"> </v>
      </c>
      <c r="T51" s="13"/>
      <c r="U51" s="13"/>
      <c r="V51" s="12" t="str">
        <f t="shared" si="7"/>
        <v/>
      </c>
      <c r="W51" s="13"/>
      <c r="X51" s="13"/>
      <c r="Y51" s="13"/>
      <c r="Z51" s="13"/>
      <c r="AA51" s="13"/>
      <c r="AB51" s="13"/>
      <c r="AC51" s="13"/>
      <c r="AD51" s="13"/>
      <c r="AE51" s="48"/>
    </row>
    <row r="52" spans="1:31" s="10" customFormat="1" ht="22.5" customHeight="1" x14ac:dyDescent="0.2">
      <c r="A52" s="24" t="str">
        <f t="shared" si="0"/>
        <v/>
      </c>
      <c r="B52" s="25" t="str">
        <f t="shared" si="1"/>
        <v/>
      </c>
      <c r="C52" s="16"/>
      <c r="D52" s="26" t="str">
        <f t="shared" si="2"/>
        <v/>
      </c>
      <c r="E52" s="27" t="str">
        <f t="shared" si="3"/>
        <v/>
      </c>
      <c r="F52" s="30"/>
      <c r="G52" s="16"/>
      <c r="H52" s="33"/>
      <c r="I52" s="32"/>
      <c r="J52" s="14"/>
      <c r="K52" s="15"/>
      <c r="L52" s="15"/>
      <c r="M52" s="16"/>
      <c r="N52" s="12" t="str">
        <f t="shared" si="4"/>
        <v>年月日</v>
      </c>
      <c r="O52" s="13"/>
      <c r="P52" s="12" t="str">
        <f t="shared" si="5"/>
        <v/>
      </c>
      <c r="Q52" s="33"/>
      <c r="R52" s="16"/>
      <c r="S52" s="12" t="str">
        <f t="shared" si="6"/>
        <v xml:space="preserve"> </v>
      </c>
      <c r="T52" s="13"/>
      <c r="U52" s="13"/>
      <c r="V52" s="12" t="str">
        <f t="shared" si="7"/>
        <v/>
      </c>
      <c r="W52" s="13"/>
      <c r="X52" s="13"/>
      <c r="Y52" s="13"/>
      <c r="Z52" s="13"/>
      <c r="AA52" s="13"/>
      <c r="AB52" s="13"/>
      <c r="AC52" s="13"/>
      <c r="AD52" s="13"/>
      <c r="AE52" s="48"/>
    </row>
    <row r="53" spans="1:31" s="10" customFormat="1" ht="22.5" customHeight="1" x14ac:dyDescent="0.2">
      <c r="A53" s="24" t="str">
        <f t="shared" si="0"/>
        <v/>
      </c>
      <c r="B53" s="25" t="str">
        <f t="shared" si="1"/>
        <v/>
      </c>
      <c r="C53" s="16"/>
      <c r="D53" s="26" t="str">
        <f t="shared" si="2"/>
        <v/>
      </c>
      <c r="E53" s="27" t="str">
        <f t="shared" si="3"/>
        <v/>
      </c>
      <c r="F53" s="30"/>
      <c r="G53" s="16"/>
      <c r="H53" s="33"/>
      <c r="I53" s="32"/>
      <c r="J53" s="14"/>
      <c r="K53" s="15"/>
      <c r="L53" s="15"/>
      <c r="M53" s="16"/>
      <c r="N53" s="12" t="str">
        <f t="shared" si="4"/>
        <v>年月日</v>
      </c>
      <c r="O53" s="13"/>
      <c r="P53" s="12" t="str">
        <f t="shared" si="5"/>
        <v/>
      </c>
      <c r="Q53" s="33"/>
      <c r="R53" s="16"/>
      <c r="S53" s="12" t="str">
        <f t="shared" si="6"/>
        <v xml:space="preserve"> </v>
      </c>
      <c r="T53" s="13"/>
      <c r="U53" s="13"/>
      <c r="V53" s="12" t="str">
        <f t="shared" si="7"/>
        <v/>
      </c>
      <c r="W53" s="13"/>
      <c r="X53" s="13"/>
      <c r="Y53" s="13"/>
      <c r="Z53" s="13"/>
      <c r="AA53" s="13"/>
      <c r="AB53" s="13"/>
      <c r="AC53" s="13"/>
      <c r="AD53" s="13"/>
      <c r="AE53" s="48"/>
    </row>
    <row r="54" spans="1:31" s="10" customFormat="1" ht="22.5" customHeight="1" x14ac:dyDescent="0.2">
      <c r="A54" s="24" t="str">
        <f t="shared" si="0"/>
        <v/>
      </c>
      <c r="B54" s="25" t="str">
        <f t="shared" si="1"/>
        <v/>
      </c>
      <c r="C54" s="16"/>
      <c r="D54" s="26" t="str">
        <f t="shared" si="2"/>
        <v/>
      </c>
      <c r="E54" s="27" t="str">
        <f t="shared" si="3"/>
        <v/>
      </c>
      <c r="F54" s="30"/>
      <c r="G54" s="16"/>
      <c r="H54" s="33"/>
      <c r="I54" s="32"/>
      <c r="J54" s="14"/>
      <c r="K54" s="15"/>
      <c r="L54" s="15"/>
      <c r="M54" s="16"/>
      <c r="N54" s="12" t="str">
        <f t="shared" si="4"/>
        <v>年月日</v>
      </c>
      <c r="O54" s="13"/>
      <c r="P54" s="12" t="str">
        <f t="shared" si="5"/>
        <v/>
      </c>
      <c r="Q54" s="33"/>
      <c r="R54" s="16"/>
      <c r="S54" s="12" t="str">
        <f t="shared" si="6"/>
        <v xml:space="preserve"> </v>
      </c>
      <c r="T54" s="13"/>
      <c r="U54" s="13"/>
      <c r="V54" s="12" t="str">
        <f t="shared" si="7"/>
        <v/>
      </c>
      <c r="W54" s="13"/>
      <c r="X54" s="13"/>
      <c r="Y54" s="13"/>
      <c r="Z54" s="13"/>
      <c r="AA54" s="13"/>
      <c r="AB54" s="13"/>
      <c r="AC54" s="13"/>
      <c r="AD54" s="13"/>
      <c r="AE54" s="48"/>
    </row>
    <row r="55" spans="1:31" s="10" customFormat="1" ht="22.5" customHeight="1" x14ac:dyDescent="0.2">
      <c r="A55" s="24" t="str">
        <f t="shared" si="0"/>
        <v/>
      </c>
      <c r="B55" s="25" t="str">
        <f t="shared" si="1"/>
        <v/>
      </c>
      <c r="C55" s="16"/>
      <c r="D55" s="26" t="str">
        <f t="shared" si="2"/>
        <v/>
      </c>
      <c r="E55" s="27" t="str">
        <f t="shared" si="3"/>
        <v/>
      </c>
      <c r="F55" s="30"/>
      <c r="G55" s="16"/>
      <c r="H55" s="33"/>
      <c r="I55" s="32"/>
      <c r="J55" s="14"/>
      <c r="K55" s="15"/>
      <c r="L55" s="15"/>
      <c r="M55" s="16"/>
      <c r="N55" s="12" t="str">
        <f t="shared" si="4"/>
        <v>年月日</v>
      </c>
      <c r="O55" s="13"/>
      <c r="P55" s="12" t="str">
        <f t="shared" si="5"/>
        <v/>
      </c>
      <c r="Q55" s="33"/>
      <c r="R55" s="16"/>
      <c r="S55" s="12" t="str">
        <f t="shared" si="6"/>
        <v xml:space="preserve"> </v>
      </c>
      <c r="T55" s="13"/>
      <c r="U55" s="13"/>
      <c r="V55" s="12" t="str">
        <f t="shared" si="7"/>
        <v/>
      </c>
      <c r="W55" s="13"/>
      <c r="X55" s="13"/>
      <c r="Y55" s="13"/>
      <c r="Z55" s="13"/>
      <c r="AA55" s="13"/>
      <c r="AB55" s="13"/>
      <c r="AC55" s="13"/>
      <c r="AD55" s="13"/>
      <c r="AE55" s="48"/>
    </row>
    <row r="56" spans="1:31" s="10" customFormat="1" ht="22.5" customHeight="1" x14ac:dyDescent="0.2">
      <c r="A56" s="24" t="str">
        <f t="shared" si="0"/>
        <v/>
      </c>
      <c r="B56" s="25" t="str">
        <f t="shared" si="1"/>
        <v/>
      </c>
      <c r="C56" s="16"/>
      <c r="D56" s="26" t="str">
        <f t="shared" si="2"/>
        <v/>
      </c>
      <c r="E56" s="27" t="str">
        <f t="shared" si="3"/>
        <v/>
      </c>
      <c r="F56" s="30"/>
      <c r="G56" s="16"/>
      <c r="H56" s="33"/>
      <c r="I56" s="32"/>
      <c r="J56" s="14"/>
      <c r="K56" s="15"/>
      <c r="L56" s="15"/>
      <c r="M56" s="16"/>
      <c r="N56" s="12" t="str">
        <f t="shared" si="4"/>
        <v>年月日</v>
      </c>
      <c r="O56" s="13"/>
      <c r="P56" s="12" t="str">
        <f t="shared" si="5"/>
        <v/>
      </c>
      <c r="Q56" s="33"/>
      <c r="R56" s="16"/>
      <c r="S56" s="12" t="str">
        <f t="shared" si="6"/>
        <v xml:space="preserve"> </v>
      </c>
      <c r="T56" s="13"/>
      <c r="U56" s="13"/>
      <c r="V56" s="12" t="str">
        <f t="shared" si="7"/>
        <v/>
      </c>
      <c r="W56" s="13"/>
      <c r="X56" s="13"/>
      <c r="Y56" s="13"/>
      <c r="Z56" s="13"/>
      <c r="AA56" s="13"/>
      <c r="AB56" s="13"/>
      <c r="AC56" s="13"/>
      <c r="AD56" s="13"/>
      <c r="AE56" s="48"/>
    </row>
    <row r="57" spans="1:31" s="10" customFormat="1" ht="22.5" customHeight="1" x14ac:dyDescent="0.2">
      <c r="A57" s="24" t="str">
        <f t="shared" si="0"/>
        <v/>
      </c>
      <c r="B57" s="25" t="str">
        <f t="shared" si="1"/>
        <v/>
      </c>
      <c r="C57" s="16"/>
      <c r="D57" s="26" t="str">
        <f t="shared" si="2"/>
        <v/>
      </c>
      <c r="E57" s="27" t="str">
        <f t="shared" si="3"/>
        <v/>
      </c>
      <c r="F57" s="30"/>
      <c r="G57" s="16"/>
      <c r="H57" s="33"/>
      <c r="I57" s="32"/>
      <c r="J57" s="14"/>
      <c r="K57" s="15"/>
      <c r="L57" s="15"/>
      <c r="M57" s="16"/>
      <c r="N57" s="12" t="str">
        <f t="shared" si="4"/>
        <v>年月日</v>
      </c>
      <c r="O57" s="13"/>
      <c r="P57" s="12" t="str">
        <f t="shared" si="5"/>
        <v/>
      </c>
      <c r="Q57" s="33"/>
      <c r="R57" s="16"/>
      <c r="S57" s="12" t="str">
        <f t="shared" si="6"/>
        <v xml:space="preserve"> </v>
      </c>
      <c r="T57" s="13"/>
      <c r="U57" s="13"/>
      <c r="V57" s="12" t="str">
        <f t="shared" si="7"/>
        <v/>
      </c>
      <c r="W57" s="13"/>
      <c r="X57" s="13"/>
      <c r="Y57" s="13"/>
      <c r="Z57" s="13"/>
      <c r="AA57" s="13"/>
      <c r="AB57" s="13"/>
      <c r="AC57" s="13"/>
      <c r="AD57" s="13"/>
      <c r="AE57" s="48"/>
    </row>
    <row r="58" spans="1:31" s="10" customFormat="1" ht="22.5" customHeight="1" x14ac:dyDescent="0.2">
      <c r="A58" s="24" t="str">
        <f t="shared" si="0"/>
        <v/>
      </c>
      <c r="B58" s="25" t="str">
        <f t="shared" si="1"/>
        <v/>
      </c>
      <c r="C58" s="16"/>
      <c r="D58" s="26" t="str">
        <f t="shared" si="2"/>
        <v/>
      </c>
      <c r="E58" s="27" t="str">
        <f t="shared" si="3"/>
        <v/>
      </c>
      <c r="F58" s="30"/>
      <c r="G58" s="16"/>
      <c r="H58" s="33"/>
      <c r="I58" s="32"/>
      <c r="J58" s="14"/>
      <c r="K58" s="15"/>
      <c r="L58" s="15"/>
      <c r="M58" s="16"/>
      <c r="N58" s="12" t="str">
        <f t="shared" si="4"/>
        <v>年月日</v>
      </c>
      <c r="O58" s="13"/>
      <c r="P58" s="12" t="str">
        <f t="shared" si="5"/>
        <v/>
      </c>
      <c r="Q58" s="33"/>
      <c r="R58" s="16"/>
      <c r="S58" s="12" t="str">
        <f t="shared" si="6"/>
        <v xml:space="preserve"> </v>
      </c>
      <c r="T58" s="13"/>
      <c r="U58" s="13"/>
      <c r="V58" s="12" t="str">
        <f t="shared" si="7"/>
        <v/>
      </c>
      <c r="W58" s="13"/>
      <c r="X58" s="13"/>
      <c r="Y58" s="13"/>
      <c r="Z58" s="13"/>
      <c r="AA58" s="13"/>
      <c r="AB58" s="13"/>
      <c r="AC58" s="13"/>
      <c r="AD58" s="13"/>
      <c r="AE58" s="48"/>
    </row>
    <row r="59" spans="1:31" s="10" customFormat="1" ht="22.5" customHeight="1" x14ac:dyDescent="0.2">
      <c r="A59" s="24" t="str">
        <f t="shared" si="0"/>
        <v/>
      </c>
      <c r="B59" s="25" t="str">
        <f t="shared" si="1"/>
        <v/>
      </c>
      <c r="C59" s="16"/>
      <c r="D59" s="26" t="str">
        <f t="shared" si="2"/>
        <v/>
      </c>
      <c r="E59" s="27" t="str">
        <f t="shared" si="3"/>
        <v/>
      </c>
      <c r="F59" s="30"/>
      <c r="G59" s="16"/>
      <c r="H59" s="33"/>
      <c r="I59" s="32"/>
      <c r="J59" s="14"/>
      <c r="K59" s="15"/>
      <c r="L59" s="15"/>
      <c r="M59" s="16"/>
      <c r="N59" s="12" t="str">
        <f t="shared" si="4"/>
        <v>年月日</v>
      </c>
      <c r="O59" s="13"/>
      <c r="P59" s="12" t="str">
        <f t="shared" si="5"/>
        <v/>
      </c>
      <c r="Q59" s="33"/>
      <c r="R59" s="16"/>
      <c r="S59" s="12" t="str">
        <f t="shared" si="6"/>
        <v xml:space="preserve"> </v>
      </c>
      <c r="T59" s="13"/>
      <c r="U59" s="13"/>
      <c r="V59" s="12" t="str">
        <f t="shared" si="7"/>
        <v/>
      </c>
      <c r="W59" s="13"/>
      <c r="X59" s="13"/>
      <c r="Y59" s="13"/>
      <c r="Z59" s="13"/>
      <c r="AA59" s="13"/>
      <c r="AB59" s="13"/>
      <c r="AC59" s="13"/>
      <c r="AD59" s="13"/>
      <c r="AE59" s="48"/>
    </row>
    <row r="60" spans="1:31" s="10" customFormat="1" ht="22.5" customHeight="1" x14ac:dyDescent="0.2">
      <c r="A60" s="24" t="str">
        <f t="shared" si="0"/>
        <v/>
      </c>
      <c r="B60" s="25" t="str">
        <f t="shared" si="1"/>
        <v/>
      </c>
      <c r="C60" s="16"/>
      <c r="D60" s="26" t="str">
        <f t="shared" si="2"/>
        <v/>
      </c>
      <c r="E60" s="27" t="str">
        <f t="shared" si="3"/>
        <v/>
      </c>
      <c r="F60" s="30"/>
      <c r="G60" s="16"/>
      <c r="H60" s="33"/>
      <c r="I60" s="32"/>
      <c r="J60" s="14"/>
      <c r="K60" s="15"/>
      <c r="L60" s="15"/>
      <c r="M60" s="16"/>
      <c r="N60" s="12" t="str">
        <f t="shared" si="4"/>
        <v>年月日</v>
      </c>
      <c r="O60" s="13"/>
      <c r="P60" s="12" t="str">
        <f t="shared" si="5"/>
        <v/>
      </c>
      <c r="Q60" s="33"/>
      <c r="R60" s="16"/>
      <c r="S60" s="12" t="str">
        <f t="shared" si="6"/>
        <v xml:space="preserve"> </v>
      </c>
      <c r="T60" s="13"/>
      <c r="U60" s="13"/>
      <c r="V60" s="12" t="str">
        <f t="shared" si="7"/>
        <v/>
      </c>
      <c r="W60" s="13"/>
      <c r="X60" s="13"/>
      <c r="Y60" s="13"/>
      <c r="Z60" s="13"/>
      <c r="AA60" s="13"/>
      <c r="AB60" s="13"/>
      <c r="AC60" s="13"/>
      <c r="AD60" s="13"/>
      <c r="AE60" s="48"/>
    </row>
    <row r="61" spans="1:31" s="10" customFormat="1" ht="22.5" customHeight="1" x14ac:dyDescent="0.2">
      <c r="A61" s="24" t="str">
        <f t="shared" si="0"/>
        <v/>
      </c>
      <c r="B61" s="25" t="str">
        <f t="shared" si="1"/>
        <v/>
      </c>
      <c r="C61" s="16"/>
      <c r="D61" s="26" t="str">
        <f t="shared" si="2"/>
        <v/>
      </c>
      <c r="E61" s="27" t="str">
        <f t="shared" si="3"/>
        <v/>
      </c>
      <c r="F61" s="30"/>
      <c r="G61" s="16"/>
      <c r="H61" s="33"/>
      <c r="I61" s="32"/>
      <c r="J61" s="14"/>
      <c r="K61" s="15"/>
      <c r="L61" s="15"/>
      <c r="M61" s="16"/>
      <c r="N61" s="12" t="str">
        <f t="shared" si="4"/>
        <v>年月日</v>
      </c>
      <c r="O61" s="13"/>
      <c r="P61" s="12" t="str">
        <f t="shared" si="5"/>
        <v/>
      </c>
      <c r="Q61" s="33"/>
      <c r="R61" s="16"/>
      <c r="S61" s="12" t="str">
        <f t="shared" si="6"/>
        <v xml:space="preserve"> </v>
      </c>
      <c r="T61" s="13"/>
      <c r="U61" s="13"/>
      <c r="V61" s="12" t="str">
        <f t="shared" si="7"/>
        <v/>
      </c>
      <c r="W61" s="13"/>
      <c r="X61" s="13"/>
      <c r="Y61" s="13"/>
      <c r="Z61" s="13"/>
      <c r="AA61" s="13"/>
      <c r="AB61" s="13"/>
      <c r="AC61" s="13"/>
      <c r="AD61" s="13"/>
      <c r="AE61" s="48"/>
    </row>
    <row r="62" spans="1:31" s="10" customFormat="1" ht="22.5" customHeight="1" x14ac:dyDescent="0.2">
      <c r="A62" s="24" t="str">
        <f t="shared" si="0"/>
        <v/>
      </c>
      <c r="B62" s="25" t="str">
        <f t="shared" si="1"/>
        <v/>
      </c>
      <c r="C62" s="16"/>
      <c r="D62" s="26" t="str">
        <f t="shared" si="2"/>
        <v/>
      </c>
      <c r="E62" s="27" t="str">
        <f t="shared" si="3"/>
        <v/>
      </c>
      <c r="F62" s="30"/>
      <c r="G62" s="16"/>
      <c r="H62" s="33"/>
      <c r="I62" s="32"/>
      <c r="J62" s="14"/>
      <c r="K62" s="15"/>
      <c r="L62" s="15"/>
      <c r="M62" s="16"/>
      <c r="N62" s="12" t="str">
        <f t="shared" si="4"/>
        <v>年月日</v>
      </c>
      <c r="O62" s="13"/>
      <c r="P62" s="12" t="str">
        <f t="shared" si="5"/>
        <v/>
      </c>
      <c r="Q62" s="33"/>
      <c r="R62" s="16"/>
      <c r="S62" s="12" t="str">
        <f t="shared" si="6"/>
        <v xml:space="preserve"> </v>
      </c>
      <c r="T62" s="13"/>
      <c r="U62" s="13"/>
      <c r="V62" s="12" t="str">
        <f t="shared" si="7"/>
        <v/>
      </c>
      <c r="W62" s="13"/>
      <c r="X62" s="13"/>
      <c r="Y62" s="13"/>
      <c r="Z62" s="13"/>
      <c r="AA62" s="13"/>
      <c r="AB62" s="13"/>
      <c r="AC62" s="13"/>
      <c r="AD62" s="13"/>
      <c r="AE62" s="48"/>
    </row>
    <row r="63" spans="1:31" s="10" customFormat="1" ht="22.5" customHeight="1" x14ac:dyDescent="0.2">
      <c r="A63" s="24" t="str">
        <f t="shared" si="0"/>
        <v/>
      </c>
      <c r="B63" s="25" t="str">
        <f t="shared" si="1"/>
        <v/>
      </c>
      <c r="C63" s="16"/>
      <c r="D63" s="26" t="str">
        <f t="shared" si="2"/>
        <v/>
      </c>
      <c r="E63" s="27" t="str">
        <f t="shared" si="3"/>
        <v/>
      </c>
      <c r="F63" s="30"/>
      <c r="G63" s="16"/>
      <c r="H63" s="33"/>
      <c r="I63" s="32"/>
      <c r="J63" s="14"/>
      <c r="K63" s="15"/>
      <c r="L63" s="15"/>
      <c r="M63" s="16"/>
      <c r="N63" s="12" t="str">
        <f t="shared" si="4"/>
        <v>年月日</v>
      </c>
      <c r="O63" s="13"/>
      <c r="P63" s="12" t="str">
        <f t="shared" si="5"/>
        <v/>
      </c>
      <c r="Q63" s="33"/>
      <c r="R63" s="16"/>
      <c r="S63" s="12" t="str">
        <f t="shared" si="6"/>
        <v xml:space="preserve"> </v>
      </c>
      <c r="T63" s="13"/>
      <c r="U63" s="13"/>
      <c r="V63" s="12" t="str">
        <f t="shared" si="7"/>
        <v/>
      </c>
      <c r="W63" s="13"/>
      <c r="X63" s="13"/>
      <c r="Y63" s="13"/>
      <c r="Z63" s="13"/>
      <c r="AA63" s="13"/>
      <c r="AB63" s="13"/>
      <c r="AC63" s="13"/>
      <c r="AD63" s="13"/>
      <c r="AE63" s="48"/>
    </row>
    <row r="64" spans="1:31" s="10" customFormat="1" ht="22.5" customHeight="1" x14ac:dyDescent="0.2">
      <c r="A64" s="24" t="str">
        <f t="shared" si="0"/>
        <v/>
      </c>
      <c r="B64" s="25" t="str">
        <f t="shared" si="1"/>
        <v/>
      </c>
      <c r="C64" s="16"/>
      <c r="D64" s="26" t="str">
        <f t="shared" si="2"/>
        <v/>
      </c>
      <c r="E64" s="27" t="str">
        <f t="shared" si="3"/>
        <v/>
      </c>
      <c r="F64" s="30"/>
      <c r="G64" s="16"/>
      <c r="H64" s="33"/>
      <c r="I64" s="32"/>
      <c r="J64" s="14"/>
      <c r="K64" s="15"/>
      <c r="L64" s="15"/>
      <c r="M64" s="16"/>
      <c r="N64" s="12" t="str">
        <f t="shared" si="4"/>
        <v>年月日</v>
      </c>
      <c r="O64" s="13"/>
      <c r="P64" s="12" t="str">
        <f t="shared" si="5"/>
        <v/>
      </c>
      <c r="Q64" s="33"/>
      <c r="R64" s="16"/>
      <c r="S64" s="12" t="str">
        <f t="shared" si="6"/>
        <v xml:space="preserve"> </v>
      </c>
      <c r="T64" s="13"/>
      <c r="U64" s="13"/>
      <c r="V64" s="12" t="str">
        <f t="shared" si="7"/>
        <v/>
      </c>
      <c r="W64" s="13"/>
      <c r="X64" s="13"/>
      <c r="Y64" s="13"/>
      <c r="Z64" s="13"/>
      <c r="AA64" s="13"/>
      <c r="AB64" s="13"/>
      <c r="AC64" s="13"/>
      <c r="AD64" s="13"/>
      <c r="AE64" s="48"/>
    </row>
    <row r="65" spans="1:31" s="10" customFormat="1" ht="22.5" customHeight="1" x14ac:dyDescent="0.2">
      <c r="A65" s="24" t="str">
        <f t="shared" si="0"/>
        <v/>
      </c>
      <c r="B65" s="25" t="str">
        <f t="shared" si="1"/>
        <v/>
      </c>
      <c r="C65" s="16"/>
      <c r="D65" s="26" t="str">
        <f t="shared" si="2"/>
        <v/>
      </c>
      <c r="E65" s="27" t="str">
        <f t="shared" si="3"/>
        <v/>
      </c>
      <c r="F65" s="30"/>
      <c r="G65" s="16"/>
      <c r="H65" s="33"/>
      <c r="I65" s="32"/>
      <c r="J65" s="14"/>
      <c r="K65" s="15"/>
      <c r="L65" s="15"/>
      <c r="M65" s="16"/>
      <c r="N65" s="12" t="str">
        <f t="shared" si="4"/>
        <v>年月日</v>
      </c>
      <c r="O65" s="13"/>
      <c r="P65" s="12" t="str">
        <f t="shared" si="5"/>
        <v/>
      </c>
      <c r="Q65" s="33"/>
      <c r="R65" s="16"/>
      <c r="S65" s="12" t="str">
        <f t="shared" si="6"/>
        <v xml:space="preserve"> </v>
      </c>
      <c r="T65" s="13"/>
      <c r="U65" s="13"/>
      <c r="V65" s="12" t="str">
        <f t="shared" si="7"/>
        <v/>
      </c>
      <c r="W65" s="13"/>
      <c r="X65" s="13"/>
      <c r="Y65" s="13"/>
      <c r="Z65" s="13"/>
      <c r="AA65" s="13"/>
      <c r="AB65" s="13"/>
      <c r="AC65" s="13"/>
      <c r="AD65" s="13"/>
      <c r="AE65" s="48"/>
    </row>
    <row r="66" spans="1:31" s="10" customFormat="1" ht="22.5" customHeight="1" x14ac:dyDescent="0.2">
      <c r="A66" s="24" t="str">
        <f t="shared" si="0"/>
        <v/>
      </c>
      <c r="B66" s="25" t="str">
        <f t="shared" si="1"/>
        <v/>
      </c>
      <c r="C66" s="16"/>
      <c r="D66" s="26" t="str">
        <f t="shared" si="2"/>
        <v/>
      </c>
      <c r="E66" s="27" t="str">
        <f t="shared" si="3"/>
        <v/>
      </c>
      <c r="F66" s="30"/>
      <c r="G66" s="16"/>
      <c r="H66" s="33"/>
      <c r="I66" s="32"/>
      <c r="J66" s="14"/>
      <c r="K66" s="15"/>
      <c r="L66" s="15"/>
      <c r="M66" s="16"/>
      <c r="N66" s="12" t="str">
        <f t="shared" si="4"/>
        <v>年月日</v>
      </c>
      <c r="O66" s="13"/>
      <c r="P66" s="12" t="str">
        <f t="shared" si="5"/>
        <v/>
      </c>
      <c r="Q66" s="33"/>
      <c r="R66" s="16"/>
      <c r="S66" s="12" t="str">
        <f t="shared" si="6"/>
        <v xml:space="preserve"> </v>
      </c>
      <c r="T66" s="13"/>
      <c r="U66" s="13"/>
      <c r="V66" s="12" t="str">
        <f t="shared" si="7"/>
        <v/>
      </c>
      <c r="W66" s="13"/>
      <c r="X66" s="13"/>
      <c r="Y66" s="13"/>
      <c r="Z66" s="13"/>
      <c r="AA66" s="13"/>
      <c r="AB66" s="13"/>
      <c r="AC66" s="13"/>
      <c r="AD66" s="13"/>
      <c r="AE66" s="48"/>
    </row>
    <row r="67" spans="1:31" s="10" customFormat="1" ht="22.5" customHeight="1" x14ac:dyDescent="0.2">
      <c r="A67" s="24" t="str">
        <f t="shared" si="0"/>
        <v/>
      </c>
      <c r="B67" s="25" t="str">
        <f t="shared" si="1"/>
        <v/>
      </c>
      <c r="C67" s="16"/>
      <c r="D67" s="26" t="str">
        <f t="shared" si="2"/>
        <v/>
      </c>
      <c r="E67" s="27" t="str">
        <f t="shared" si="3"/>
        <v/>
      </c>
      <c r="F67" s="30"/>
      <c r="G67" s="16"/>
      <c r="H67" s="33"/>
      <c r="I67" s="32"/>
      <c r="J67" s="14"/>
      <c r="K67" s="15"/>
      <c r="L67" s="15"/>
      <c r="M67" s="16"/>
      <c r="N67" s="12" t="str">
        <f t="shared" si="4"/>
        <v>年月日</v>
      </c>
      <c r="O67" s="13"/>
      <c r="P67" s="12" t="str">
        <f t="shared" si="5"/>
        <v/>
      </c>
      <c r="Q67" s="33"/>
      <c r="R67" s="16"/>
      <c r="S67" s="12" t="str">
        <f t="shared" si="6"/>
        <v xml:space="preserve"> </v>
      </c>
      <c r="T67" s="13"/>
      <c r="U67" s="13"/>
      <c r="V67" s="12" t="str">
        <f t="shared" si="7"/>
        <v/>
      </c>
      <c r="W67" s="13"/>
      <c r="X67" s="13"/>
      <c r="Y67" s="13"/>
      <c r="Z67" s="13"/>
      <c r="AA67" s="13"/>
      <c r="AB67" s="13"/>
      <c r="AC67" s="13"/>
      <c r="AD67" s="13"/>
      <c r="AE67" s="48"/>
    </row>
    <row r="68" spans="1:31" s="10" customFormat="1" ht="22.5" customHeight="1" x14ac:dyDescent="0.2">
      <c r="A68" s="24" t="str">
        <f t="shared" si="0"/>
        <v/>
      </c>
      <c r="B68" s="25" t="str">
        <f t="shared" si="1"/>
        <v/>
      </c>
      <c r="C68" s="16"/>
      <c r="D68" s="26" t="str">
        <f t="shared" si="2"/>
        <v/>
      </c>
      <c r="E68" s="27" t="str">
        <f t="shared" si="3"/>
        <v/>
      </c>
      <c r="F68" s="30"/>
      <c r="G68" s="16"/>
      <c r="H68" s="33"/>
      <c r="I68" s="32"/>
      <c r="J68" s="14"/>
      <c r="K68" s="15"/>
      <c r="L68" s="15"/>
      <c r="M68" s="16"/>
      <c r="N68" s="12" t="str">
        <f t="shared" si="4"/>
        <v>年月日</v>
      </c>
      <c r="O68" s="13"/>
      <c r="P68" s="12" t="str">
        <f t="shared" si="5"/>
        <v/>
      </c>
      <c r="Q68" s="33"/>
      <c r="R68" s="16"/>
      <c r="S68" s="12" t="str">
        <f t="shared" si="6"/>
        <v xml:space="preserve"> </v>
      </c>
      <c r="T68" s="13"/>
      <c r="U68" s="13"/>
      <c r="V68" s="12" t="str">
        <f t="shared" si="7"/>
        <v/>
      </c>
      <c r="W68" s="13"/>
      <c r="X68" s="13"/>
      <c r="Y68" s="13"/>
      <c r="Z68" s="13"/>
      <c r="AA68" s="13"/>
      <c r="AB68" s="13"/>
      <c r="AC68" s="13"/>
      <c r="AD68" s="13"/>
      <c r="AE68" s="48"/>
    </row>
    <row r="69" spans="1:31" s="10" customFormat="1" ht="22.5" customHeight="1" x14ac:dyDescent="0.2">
      <c r="A69" s="24" t="str">
        <f t="shared" si="0"/>
        <v/>
      </c>
      <c r="B69" s="25" t="str">
        <f t="shared" si="1"/>
        <v/>
      </c>
      <c r="C69" s="16"/>
      <c r="D69" s="26" t="str">
        <f t="shared" si="2"/>
        <v/>
      </c>
      <c r="E69" s="27" t="str">
        <f t="shared" si="3"/>
        <v/>
      </c>
      <c r="F69" s="30"/>
      <c r="G69" s="16"/>
      <c r="H69" s="33"/>
      <c r="I69" s="32"/>
      <c r="J69" s="14"/>
      <c r="K69" s="15"/>
      <c r="L69" s="15"/>
      <c r="M69" s="16"/>
      <c r="N69" s="12" t="str">
        <f t="shared" si="4"/>
        <v>年月日</v>
      </c>
      <c r="O69" s="13"/>
      <c r="P69" s="12" t="str">
        <f t="shared" si="5"/>
        <v/>
      </c>
      <c r="Q69" s="33"/>
      <c r="R69" s="16"/>
      <c r="S69" s="12" t="str">
        <f t="shared" si="6"/>
        <v xml:space="preserve"> </v>
      </c>
      <c r="T69" s="13"/>
      <c r="U69" s="13"/>
      <c r="V69" s="12" t="str">
        <f t="shared" si="7"/>
        <v/>
      </c>
      <c r="W69" s="13"/>
      <c r="X69" s="13"/>
      <c r="Y69" s="13"/>
      <c r="Z69" s="13"/>
      <c r="AA69" s="13"/>
      <c r="AB69" s="13"/>
      <c r="AC69" s="13"/>
      <c r="AD69" s="13"/>
      <c r="AE69" s="48"/>
    </row>
    <row r="70" spans="1:31" s="10" customFormat="1" ht="22.5" customHeight="1" x14ac:dyDescent="0.2">
      <c r="A70" s="24" t="str">
        <f t="shared" si="0"/>
        <v/>
      </c>
      <c r="B70" s="25" t="str">
        <f t="shared" si="1"/>
        <v/>
      </c>
      <c r="C70" s="16"/>
      <c r="D70" s="26" t="str">
        <f t="shared" si="2"/>
        <v/>
      </c>
      <c r="E70" s="27" t="str">
        <f t="shared" si="3"/>
        <v/>
      </c>
      <c r="F70" s="30"/>
      <c r="G70" s="16"/>
      <c r="H70" s="33"/>
      <c r="I70" s="32"/>
      <c r="J70" s="14"/>
      <c r="K70" s="15"/>
      <c r="L70" s="15"/>
      <c r="M70" s="16"/>
      <c r="N70" s="12" t="str">
        <f t="shared" si="4"/>
        <v>年月日</v>
      </c>
      <c r="O70" s="13"/>
      <c r="P70" s="12" t="str">
        <f t="shared" si="5"/>
        <v/>
      </c>
      <c r="Q70" s="33"/>
      <c r="R70" s="16"/>
      <c r="S70" s="12" t="str">
        <f t="shared" si="6"/>
        <v xml:space="preserve"> </v>
      </c>
      <c r="T70" s="13"/>
      <c r="U70" s="13"/>
      <c r="V70" s="12" t="str">
        <f t="shared" si="7"/>
        <v/>
      </c>
      <c r="W70" s="13"/>
      <c r="X70" s="13"/>
      <c r="Y70" s="13"/>
      <c r="Z70" s="13"/>
      <c r="AA70" s="13"/>
      <c r="AB70" s="13"/>
      <c r="AC70" s="13"/>
      <c r="AD70" s="13"/>
      <c r="AE70" s="48"/>
    </row>
    <row r="71" spans="1:31" s="10" customFormat="1" ht="22.5" customHeight="1" x14ac:dyDescent="0.2">
      <c r="A71" s="24" t="str">
        <f t="shared" si="0"/>
        <v/>
      </c>
      <c r="B71" s="25" t="str">
        <f t="shared" si="1"/>
        <v/>
      </c>
      <c r="C71" s="16"/>
      <c r="D71" s="26" t="str">
        <f t="shared" si="2"/>
        <v/>
      </c>
      <c r="E71" s="27" t="str">
        <f t="shared" si="3"/>
        <v/>
      </c>
      <c r="F71" s="30"/>
      <c r="G71" s="16"/>
      <c r="H71" s="33"/>
      <c r="I71" s="32"/>
      <c r="J71" s="14"/>
      <c r="K71" s="15"/>
      <c r="L71" s="15"/>
      <c r="M71" s="16"/>
      <c r="N71" s="12" t="str">
        <f t="shared" si="4"/>
        <v>年月日</v>
      </c>
      <c r="O71" s="13"/>
      <c r="P71" s="12" t="str">
        <f t="shared" si="5"/>
        <v/>
      </c>
      <c r="Q71" s="33"/>
      <c r="R71" s="16"/>
      <c r="S71" s="12" t="str">
        <f t="shared" si="6"/>
        <v xml:space="preserve"> </v>
      </c>
      <c r="T71" s="13"/>
      <c r="U71" s="13"/>
      <c r="V71" s="12" t="str">
        <f t="shared" si="7"/>
        <v/>
      </c>
      <c r="W71" s="13"/>
      <c r="X71" s="13"/>
      <c r="Y71" s="13"/>
      <c r="Z71" s="13"/>
      <c r="AA71" s="13"/>
      <c r="AB71" s="13"/>
      <c r="AC71" s="13"/>
      <c r="AD71" s="13"/>
      <c r="AE71" s="48"/>
    </row>
    <row r="72" spans="1:31" s="10" customFormat="1" ht="22.5" customHeight="1" x14ac:dyDescent="0.2">
      <c r="A72" s="24" t="str">
        <f t="shared" si="0"/>
        <v/>
      </c>
      <c r="B72" s="25" t="str">
        <f t="shared" si="1"/>
        <v/>
      </c>
      <c r="C72" s="16"/>
      <c r="D72" s="26" t="str">
        <f t="shared" si="2"/>
        <v/>
      </c>
      <c r="E72" s="27" t="str">
        <f t="shared" si="3"/>
        <v/>
      </c>
      <c r="F72" s="30"/>
      <c r="G72" s="16"/>
      <c r="H72" s="33"/>
      <c r="I72" s="32"/>
      <c r="J72" s="14"/>
      <c r="K72" s="15"/>
      <c r="L72" s="15"/>
      <c r="M72" s="16"/>
      <c r="N72" s="12" t="str">
        <f t="shared" si="4"/>
        <v>年月日</v>
      </c>
      <c r="O72" s="13"/>
      <c r="P72" s="12" t="str">
        <f t="shared" si="5"/>
        <v/>
      </c>
      <c r="Q72" s="33"/>
      <c r="R72" s="16"/>
      <c r="S72" s="12" t="str">
        <f t="shared" si="6"/>
        <v xml:space="preserve"> </v>
      </c>
      <c r="T72" s="13"/>
      <c r="U72" s="13"/>
      <c r="V72" s="12" t="str">
        <f t="shared" si="7"/>
        <v/>
      </c>
      <c r="W72" s="13"/>
      <c r="X72" s="13"/>
      <c r="Y72" s="13"/>
      <c r="Z72" s="13"/>
      <c r="AA72" s="13"/>
      <c r="AB72" s="13"/>
      <c r="AC72" s="13"/>
      <c r="AD72" s="13"/>
      <c r="AE72" s="48"/>
    </row>
    <row r="73" spans="1:31" s="10" customFormat="1" ht="22.5" customHeight="1" x14ac:dyDescent="0.2">
      <c r="A73" s="24" t="str">
        <f t="shared" ref="A73:A100" si="8">IF(F73="","",$AD$2)</f>
        <v/>
      </c>
      <c r="B73" s="25" t="str">
        <f t="shared" ref="B73:B100" si="9">IF(F73="","",$AD$3)</f>
        <v/>
      </c>
      <c r="C73" s="16"/>
      <c r="D73" s="26" t="str">
        <f t="shared" si="2"/>
        <v/>
      </c>
      <c r="E73" s="27" t="str">
        <f t="shared" si="3"/>
        <v/>
      </c>
      <c r="F73" s="30"/>
      <c r="G73" s="16"/>
      <c r="H73" s="33"/>
      <c r="I73" s="32"/>
      <c r="J73" s="14"/>
      <c r="K73" s="15"/>
      <c r="L73" s="15"/>
      <c r="M73" s="16"/>
      <c r="N73" s="12" t="str">
        <f t="shared" si="4"/>
        <v>年月日</v>
      </c>
      <c r="O73" s="13"/>
      <c r="P73" s="12" t="str">
        <f t="shared" si="5"/>
        <v/>
      </c>
      <c r="Q73" s="33"/>
      <c r="R73" s="16"/>
      <c r="S73" s="12" t="str">
        <f t="shared" si="6"/>
        <v xml:space="preserve"> </v>
      </c>
      <c r="T73" s="13"/>
      <c r="U73" s="13"/>
      <c r="V73" s="12" t="str">
        <f t="shared" si="7"/>
        <v/>
      </c>
      <c r="W73" s="13"/>
      <c r="X73" s="13"/>
      <c r="Y73" s="13"/>
      <c r="Z73" s="13"/>
      <c r="AA73" s="13"/>
      <c r="AB73" s="13"/>
      <c r="AC73" s="13"/>
      <c r="AD73" s="13"/>
      <c r="AE73" s="48"/>
    </row>
    <row r="74" spans="1:31" s="10" customFormat="1" ht="22.5" customHeight="1" x14ac:dyDescent="0.2">
      <c r="A74" s="24" t="str">
        <f t="shared" si="8"/>
        <v/>
      </c>
      <c r="B74" s="25" t="str">
        <f t="shared" si="9"/>
        <v/>
      </c>
      <c r="C74" s="16"/>
      <c r="D74" s="26" t="str">
        <f t="shared" ref="D74:D100" si="10">IF(C74="全日制","001",IF(C74="定時制","002",IF(C74="通信制","003",IF(C74="専攻科","004",IF(C74="高等課程","005","")))))</f>
        <v/>
      </c>
      <c r="E74" s="27" t="str">
        <f t="shared" ref="E74:E100" si="11">IF(F74="","",E73+1)</f>
        <v/>
      </c>
      <c r="F74" s="30"/>
      <c r="G74" s="16"/>
      <c r="H74" s="33"/>
      <c r="I74" s="32"/>
      <c r="J74" s="14"/>
      <c r="K74" s="15"/>
      <c r="L74" s="15"/>
      <c r="M74" s="16"/>
      <c r="N74" s="12" t="str">
        <f t="shared" ref="N74:N100" si="12">J74&amp;K74&amp;"年"&amp;L74&amp;"月"&amp;M74&amp;"日"</f>
        <v>年月日</v>
      </c>
      <c r="O74" s="13"/>
      <c r="P74" s="12" t="str">
        <f t="shared" ref="P74:P100" si="13">IF(O74="男",1,IF(O74="女",2,""))</f>
        <v/>
      </c>
      <c r="Q74" s="33"/>
      <c r="R74" s="16"/>
      <c r="S74" s="12" t="str">
        <f t="shared" ref="S74:S100" si="14">IF(Q74="平成",4,IF(Q74="昭和",3,IF(Q74="令和",5," "))&amp;R74)</f>
        <v xml:space="preserve"> </v>
      </c>
      <c r="T74" s="13"/>
      <c r="U74" s="13"/>
      <c r="V74" s="12" t="str">
        <f t="shared" ref="V74:V100" si="15">IF(U74="自宅",1,IF(U74="自宅外",2,""))</f>
        <v/>
      </c>
      <c r="W74" s="13"/>
      <c r="X74" s="13"/>
      <c r="Y74" s="13"/>
      <c r="Z74" s="13"/>
      <c r="AA74" s="13"/>
      <c r="AB74" s="13"/>
      <c r="AC74" s="13"/>
      <c r="AD74" s="13"/>
      <c r="AE74" s="48"/>
    </row>
    <row r="75" spans="1:31" s="10" customFormat="1" ht="22.5" customHeight="1" x14ac:dyDescent="0.2">
      <c r="A75" s="24" t="str">
        <f t="shared" si="8"/>
        <v/>
      </c>
      <c r="B75" s="25" t="str">
        <f t="shared" si="9"/>
        <v/>
      </c>
      <c r="C75" s="16"/>
      <c r="D75" s="26" t="str">
        <f t="shared" si="10"/>
        <v/>
      </c>
      <c r="E75" s="27" t="str">
        <f t="shared" si="11"/>
        <v/>
      </c>
      <c r="F75" s="30"/>
      <c r="G75" s="16"/>
      <c r="H75" s="33"/>
      <c r="I75" s="32"/>
      <c r="J75" s="14"/>
      <c r="K75" s="15"/>
      <c r="L75" s="15"/>
      <c r="M75" s="16"/>
      <c r="N75" s="12" t="str">
        <f t="shared" si="12"/>
        <v>年月日</v>
      </c>
      <c r="O75" s="13"/>
      <c r="P75" s="12" t="str">
        <f t="shared" si="13"/>
        <v/>
      </c>
      <c r="Q75" s="33"/>
      <c r="R75" s="16"/>
      <c r="S75" s="12" t="str">
        <f t="shared" si="14"/>
        <v xml:space="preserve"> </v>
      </c>
      <c r="T75" s="13"/>
      <c r="U75" s="13"/>
      <c r="V75" s="12" t="str">
        <f t="shared" si="15"/>
        <v/>
      </c>
      <c r="W75" s="13"/>
      <c r="X75" s="13"/>
      <c r="Y75" s="13"/>
      <c r="Z75" s="13"/>
      <c r="AA75" s="13"/>
      <c r="AB75" s="13"/>
      <c r="AC75" s="13"/>
      <c r="AD75" s="13"/>
      <c r="AE75" s="48"/>
    </row>
    <row r="76" spans="1:31" s="10" customFormat="1" ht="22.5" customHeight="1" x14ac:dyDescent="0.2">
      <c r="A76" s="24" t="str">
        <f t="shared" si="8"/>
        <v/>
      </c>
      <c r="B76" s="25" t="str">
        <f t="shared" si="9"/>
        <v/>
      </c>
      <c r="C76" s="16"/>
      <c r="D76" s="26" t="str">
        <f t="shared" si="10"/>
        <v/>
      </c>
      <c r="E76" s="27" t="str">
        <f t="shared" si="11"/>
        <v/>
      </c>
      <c r="F76" s="30"/>
      <c r="G76" s="16"/>
      <c r="H76" s="33"/>
      <c r="I76" s="32"/>
      <c r="J76" s="14"/>
      <c r="K76" s="15"/>
      <c r="L76" s="15"/>
      <c r="M76" s="16"/>
      <c r="N76" s="12" t="str">
        <f t="shared" si="12"/>
        <v>年月日</v>
      </c>
      <c r="O76" s="13"/>
      <c r="P76" s="12" t="str">
        <f t="shared" si="13"/>
        <v/>
      </c>
      <c r="Q76" s="33"/>
      <c r="R76" s="16"/>
      <c r="S76" s="12" t="str">
        <f t="shared" si="14"/>
        <v xml:space="preserve"> </v>
      </c>
      <c r="T76" s="13"/>
      <c r="U76" s="13"/>
      <c r="V76" s="12" t="str">
        <f t="shared" si="15"/>
        <v/>
      </c>
      <c r="W76" s="13"/>
      <c r="X76" s="13"/>
      <c r="Y76" s="13"/>
      <c r="Z76" s="13"/>
      <c r="AA76" s="13"/>
      <c r="AB76" s="13"/>
      <c r="AC76" s="13"/>
      <c r="AD76" s="13"/>
      <c r="AE76" s="48"/>
    </row>
    <row r="77" spans="1:31" s="10" customFormat="1" ht="22.5" customHeight="1" x14ac:dyDescent="0.2">
      <c r="A77" s="24" t="str">
        <f t="shared" si="8"/>
        <v/>
      </c>
      <c r="B77" s="25" t="str">
        <f t="shared" si="9"/>
        <v/>
      </c>
      <c r="C77" s="16"/>
      <c r="D77" s="26" t="str">
        <f t="shared" si="10"/>
        <v/>
      </c>
      <c r="E77" s="27" t="str">
        <f t="shared" si="11"/>
        <v/>
      </c>
      <c r="F77" s="30"/>
      <c r="G77" s="16"/>
      <c r="H77" s="33"/>
      <c r="I77" s="32"/>
      <c r="J77" s="14"/>
      <c r="K77" s="15"/>
      <c r="L77" s="15"/>
      <c r="M77" s="16"/>
      <c r="N77" s="12" t="str">
        <f t="shared" si="12"/>
        <v>年月日</v>
      </c>
      <c r="O77" s="13"/>
      <c r="P77" s="12" t="str">
        <f t="shared" si="13"/>
        <v/>
      </c>
      <c r="Q77" s="33"/>
      <c r="R77" s="16"/>
      <c r="S77" s="12" t="str">
        <f t="shared" si="14"/>
        <v xml:space="preserve"> </v>
      </c>
      <c r="T77" s="13"/>
      <c r="U77" s="13"/>
      <c r="V77" s="12" t="str">
        <f t="shared" si="15"/>
        <v/>
      </c>
      <c r="W77" s="13"/>
      <c r="X77" s="13"/>
      <c r="Y77" s="13"/>
      <c r="Z77" s="13"/>
      <c r="AA77" s="13"/>
      <c r="AB77" s="13"/>
      <c r="AC77" s="13"/>
      <c r="AD77" s="13"/>
      <c r="AE77" s="48"/>
    </row>
    <row r="78" spans="1:31" s="10" customFormat="1" ht="22.5" customHeight="1" x14ac:dyDescent="0.2">
      <c r="A78" s="24" t="str">
        <f t="shared" si="8"/>
        <v/>
      </c>
      <c r="B78" s="25" t="str">
        <f t="shared" si="9"/>
        <v/>
      </c>
      <c r="C78" s="16"/>
      <c r="D78" s="26" t="str">
        <f t="shared" si="10"/>
        <v/>
      </c>
      <c r="E78" s="27" t="str">
        <f t="shared" si="11"/>
        <v/>
      </c>
      <c r="F78" s="30"/>
      <c r="G78" s="16"/>
      <c r="H78" s="33"/>
      <c r="I78" s="32"/>
      <c r="J78" s="14"/>
      <c r="K78" s="15"/>
      <c r="L78" s="15"/>
      <c r="M78" s="16"/>
      <c r="N78" s="12" t="str">
        <f t="shared" si="12"/>
        <v>年月日</v>
      </c>
      <c r="O78" s="13"/>
      <c r="P78" s="12" t="str">
        <f t="shared" si="13"/>
        <v/>
      </c>
      <c r="Q78" s="33"/>
      <c r="R78" s="16"/>
      <c r="S78" s="12" t="str">
        <f t="shared" si="14"/>
        <v xml:space="preserve"> </v>
      </c>
      <c r="T78" s="13"/>
      <c r="U78" s="13"/>
      <c r="V78" s="12" t="str">
        <f t="shared" si="15"/>
        <v/>
      </c>
      <c r="W78" s="13"/>
      <c r="X78" s="13"/>
      <c r="Y78" s="13"/>
      <c r="Z78" s="13"/>
      <c r="AA78" s="13"/>
      <c r="AB78" s="13"/>
      <c r="AC78" s="13"/>
      <c r="AD78" s="13"/>
      <c r="AE78" s="48"/>
    </row>
    <row r="79" spans="1:31" s="10" customFormat="1" ht="22.5" customHeight="1" x14ac:dyDescent="0.2">
      <c r="A79" s="24" t="str">
        <f t="shared" si="8"/>
        <v/>
      </c>
      <c r="B79" s="25" t="str">
        <f t="shared" si="9"/>
        <v/>
      </c>
      <c r="C79" s="16"/>
      <c r="D79" s="26" t="str">
        <f t="shared" si="10"/>
        <v/>
      </c>
      <c r="E79" s="27" t="str">
        <f t="shared" si="11"/>
        <v/>
      </c>
      <c r="F79" s="30"/>
      <c r="G79" s="16"/>
      <c r="H79" s="33"/>
      <c r="I79" s="32"/>
      <c r="J79" s="14"/>
      <c r="K79" s="15"/>
      <c r="L79" s="15"/>
      <c r="M79" s="16"/>
      <c r="N79" s="12" t="str">
        <f t="shared" si="12"/>
        <v>年月日</v>
      </c>
      <c r="O79" s="13"/>
      <c r="P79" s="12" t="str">
        <f t="shared" si="13"/>
        <v/>
      </c>
      <c r="Q79" s="33"/>
      <c r="R79" s="16"/>
      <c r="S79" s="12" t="str">
        <f t="shared" si="14"/>
        <v xml:space="preserve"> </v>
      </c>
      <c r="T79" s="13"/>
      <c r="U79" s="13"/>
      <c r="V79" s="12" t="str">
        <f t="shared" si="15"/>
        <v/>
      </c>
      <c r="W79" s="13"/>
      <c r="X79" s="13"/>
      <c r="Y79" s="13"/>
      <c r="Z79" s="13"/>
      <c r="AA79" s="13"/>
      <c r="AB79" s="13"/>
      <c r="AC79" s="13"/>
      <c r="AD79" s="13"/>
      <c r="AE79" s="48"/>
    </row>
    <row r="80" spans="1:31" s="10" customFormat="1" ht="22.5" customHeight="1" x14ac:dyDescent="0.2">
      <c r="A80" s="24" t="str">
        <f t="shared" si="8"/>
        <v/>
      </c>
      <c r="B80" s="25" t="str">
        <f t="shared" si="9"/>
        <v/>
      </c>
      <c r="C80" s="16"/>
      <c r="D80" s="26" t="str">
        <f t="shared" si="10"/>
        <v/>
      </c>
      <c r="E80" s="27" t="str">
        <f t="shared" si="11"/>
        <v/>
      </c>
      <c r="F80" s="30"/>
      <c r="G80" s="16"/>
      <c r="H80" s="33"/>
      <c r="I80" s="32"/>
      <c r="J80" s="14"/>
      <c r="K80" s="15"/>
      <c r="L80" s="15"/>
      <c r="M80" s="16"/>
      <c r="N80" s="12" t="str">
        <f t="shared" si="12"/>
        <v>年月日</v>
      </c>
      <c r="O80" s="13"/>
      <c r="P80" s="12" t="str">
        <f t="shared" si="13"/>
        <v/>
      </c>
      <c r="Q80" s="33"/>
      <c r="R80" s="16"/>
      <c r="S80" s="12" t="str">
        <f t="shared" si="14"/>
        <v xml:space="preserve"> </v>
      </c>
      <c r="T80" s="13"/>
      <c r="U80" s="13"/>
      <c r="V80" s="12" t="str">
        <f t="shared" si="15"/>
        <v/>
      </c>
      <c r="W80" s="13"/>
      <c r="X80" s="13"/>
      <c r="Y80" s="13"/>
      <c r="Z80" s="13"/>
      <c r="AA80" s="13"/>
      <c r="AB80" s="13"/>
      <c r="AC80" s="13"/>
      <c r="AD80" s="13"/>
      <c r="AE80" s="48"/>
    </row>
    <row r="81" spans="1:31" s="10" customFormat="1" ht="22.5" customHeight="1" x14ac:dyDescent="0.2">
      <c r="A81" s="24" t="str">
        <f t="shared" si="8"/>
        <v/>
      </c>
      <c r="B81" s="25" t="str">
        <f t="shared" si="9"/>
        <v/>
      </c>
      <c r="C81" s="16"/>
      <c r="D81" s="26" t="str">
        <f t="shared" si="10"/>
        <v/>
      </c>
      <c r="E81" s="27" t="str">
        <f t="shared" si="11"/>
        <v/>
      </c>
      <c r="F81" s="30"/>
      <c r="G81" s="16"/>
      <c r="H81" s="33"/>
      <c r="I81" s="32"/>
      <c r="J81" s="14"/>
      <c r="K81" s="15"/>
      <c r="L81" s="15"/>
      <c r="M81" s="16"/>
      <c r="N81" s="12" t="str">
        <f t="shared" si="12"/>
        <v>年月日</v>
      </c>
      <c r="O81" s="13"/>
      <c r="P81" s="12" t="str">
        <f t="shared" si="13"/>
        <v/>
      </c>
      <c r="Q81" s="33"/>
      <c r="R81" s="16"/>
      <c r="S81" s="12" t="str">
        <f t="shared" si="14"/>
        <v xml:space="preserve"> </v>
      </c>
      <c r="T81" s="13"/>
      <c r="U81" s="13"/>
      <c r="V81" s="12" t="str">
        <f t="shared" si="15"/>
        <v/>
      </c>
      <c r="W81" s="13"/>
      <c r="X81" s="13"/>
      <c r="Y81" s="13"/>
      <c r="Z81" s="13"/>
      <c r="AA81" s="13"/>
      <c r="AB81" s="13"/>
      <c r="AC81" s="13"/>
      <c r="AD81" s="13"/>
      <c r="AE81" s="48"/>
    </row>
    <row r="82" spans="1:31" s="10" customFormat="1" ht="22.5" customHeight="1" x14ac:dyDescent="0.2">
      <c r="A82" s="24" t="str">
        <f t="shared" si="8"/>
        <v/>
      </c>
      <c r="B82" s="25" t="str">
        <f t="shared" si="9"/>
        <v/>
      </c>
      <c r="C82" s="16"/>
      <c r="D82" s="26" t="str">
        <f t="shared" si="10"/>
        <v/>
      </c>
      <c r="E82" s="27" t="str">
        <f t="shared" si="11"/>
        <v/>
      </c>
      <c r="F82" s="30"/>
      <c r="G82" s="16"/>
      <c r="H82" s="33"/>
      <c r="I82" s="32"/>
      <c r="J82" s="14"/>
      <c r="K82" s="15"/>
      <c r="L82" s="15"/>
      <c r="M82" s="16"/>
      <c r="N82" s="12" t="str">
        <f t="shared" si="12"/>
        <v>年月日</v>
      </c>
      <c r="O82" s="13"/>
      <c r="P82" s="12" t="str">
        <f t="shared" si="13"/>
        <v/>
      </c>
      <c r="Q82" s="33"/>
      <c r="R82" s="16"/>
      <c r="S82" s="12" t="str">
        <f t="shared" si="14"/>
        <v xml:space="preserve"> </v>
      </c>
      <c r="T82" s="13"/>
      <c r="U82" s="13"/>
      <c r="V82" s="12" t="str">
        <f t="shared" si="15"/>
        <v/>
      </c>
      <c r="W82" s="13"/>
      <c r="X82" s="13"/>
      <c r="Y82" s="13"/>
      <c r="Z82" s="13"/>
      <c r="AA82" s="13"/>
      <c r="AB82" s="13"/>
      <c r="AC82" s="13"/>
      <c r="AD82" s="13"/>
      <c r="AE82" s="48"/>
    </row>
    <row r="83" spans="1:31" s="10" customFormat="1" ht="22.5" customHeight="1" x14ac:dyDescent="0.2">
      <c r="A83" s="24" t="str">
        <f t="shared" si="8"/>
        <v/>
      </c>
      <c r="B83" s="25" t="str">
        <f t="shared" si="9"/>
        <v/>
      </c>
      <c r="C83" s="16"/>
      <c r="D83" s="26" t="str">
        <f t="shared" si="10"/>
        <v/>
      </c>
      <c r="E83" s="27" t="str">
        <f t="shared" si="11"/>
        <v/>
      </c>
      <c r="F83" s="30"/>
      <c r="G83" s="16"/>
      <c r="H83" s="33"/>
      <c r="I83" s="32"/>
      <c r="J83" s="14"/>
      <c r="K83" s="15"/>
      <c r="L83" s="15"/>
      <c r="M83" s="16"/>
      <c r="N83" s="12" t="str">
        <f t="shared" si="12"/>
        <v>年月日</v>
      </c>
      <c r="O83" s="13"/>
      <c r="P83" s="12" t="str">
        <f t="shared" si="13"/>
        <v/>
      </c>
      <c r="Q83" s="33"/>
      <c r="R83" s="16"/>
      <c r="S83" s="12" t="str">
        <f t="shared" si="14"/>
        <v xml:space="preserve"> </v>
      </c>
      <c r="T83" s="13"/>
      <c r="U83" s="13"/>
      <c r="V83" s="12" t="str">
        <f t="shared" si="15"/>
        <v/>
      </c>
      <c r="W83" s="13"/>
      <c r="X83" s="13"/>
      <c r="Y83" s="13"/>
      <c r="Z83" s="13"/>
      <c r="AA83" s="13"/>
      <c r="AB83" s="13"/>
      <c r="AC83" s="13"/>
      <c r="AD83" s="13"/>
      <c r="AE83" s="48"/>
    </row>
    <row r="84" spans="1:31" s="10" customFormat="1" ht="22.5" customHeight="1" x14ac:dyDescent="0.2">
      <c r="A84" s="24" t="str">
        <f t="shared" si="8"/>
        <v/>
      </c>
      <c r="B84" s="25" t="str">
        <f t="shared" si="9"/>
        <v/>
      </c>
      <c r="C84" s="16"/>
      <c r="D84" s="26" t="str">
        <f t="shared" si="10"/>
        <v/>
      </c>
      <c r="E84" s="27" t="str">
        <f t="shared" si="11"/>
        <v/>
      </c>
      <c r="F84" s="30"/>
      <c r="G84" s="16"/>
      <c r="H84" s="33"/>
      <c r="I84" s="32"/>
      <c r="J84" s="14"/>
      <c r="K84" s="15"/>
      <c r="L84" s="15"/>
      <c r="M84" s="16"/>
      <c r="N84" s="12" t="str">
        <f t="shared" si="12"/>
        <v>年月日</v>
      </c>
      <c r="O84" s="13"/>
      <c r="P84" s="12" t="str">
        <f t="shared" si="13"/>
        <v/>
      </c>
      <c r="Q84" s="33"/>
      <c r="R84" s="16"/>
      <c r="S84" s="12" t="str">
        <f t="shared" si="14"/>
        <v xml:space="preserve"> </v>
      </c>
      <c r="T84" s="13"/>
      <c r="U84" s="13"/>
      <c r="V84" s="12" t="str">
        <f t="shared" si="15"/>
        <v/>
      </c>
      <c r="W84" s="13"/>
      <c r="X84" s="13"/>
      <c r="Y84" s="13"/>
      <c r="Z84" s="13"/>
      <c r="AA84" s="13"/>
      <c r="AB84" s="13"/>
      <c r="AC84" s="13"/>
      <c r="AD84" s="13"/>
      <c r="AE84" s="48"/>
    </row>
    <row r="85" spans="1:31" s="10" customFormat="1" ht="22.5" customHeight="1" x14ac:dyDescent="0.2">
      <c r="A85" s="24" t="str">
        <f t="shared" si="8"/>
        <v/>
      </c>
      <c r="B85" s="25" t="str">
        <f t="shared" si="9"/>
        <v/>
      </c>
      <c r="C85" s="16"/>
      <c r="D85" s="26" t="str">
        <f t="shared" si="10"/>
        <v/>
      </c>
      <c r="E85" s="27" t="str">
        <f t="shared" si="11"/>
        <v/>
      </c>
      <c r="F85" s="30"/>
      <c r="G85" s="16"/>
      <c r="H85" s="33"/>
      <c r="I85" s="32"/>
      <c r="J85" s="14"/>
      <c r="K85" s="15"/>
      <c r="L85" s="15"/>
      <c r="M85" s="16"/>
      <c r="N85" s="12" t="str">
        <f t="shared" si="12"/>
        <v>年月日</v>
      </c>
      <c r="O85" s="13"/>
      <c r="P85" s="12" t="str">
        <f t="shared" si="13"/>
        <v/>
      </c>
      <c r="Q85" s="33"/>
      <c r="R85" s="16"/>
      <c r="S85" s="12" t="str">
        <f t="shared" si="14"/>
        <v xml:space="preserve"> </v>
      </c>
      <c r="T85" s="13"/>
      <c r="U85" s="13"/>
      <c r="V85" s="12" t="str">
        <f t="shared" si="15"/>
        <v/>
      </c>
      <c r="W85" s="13"/>
      <c r="X85" s="13"/>
      <c r="Y85" s="13"/>
      <c r="Z85" s="13"/>
      <c r="AA85" s="13"/>
      <c r="AB85" s="13"/>
      <c r="AC85" s="13"/>
      <c r="AD85" s="13"/>
      <c r="AE85" s="48"/>
    </row>
    <row r="86" spans="1:31" s="10" customFormat="1" ht="22.5" customHeight="1" x14ac:dyDescent="0.2">
      <c r="A86" s="24" t="str">
        <f t="shared" si="8"/>
        <v/>
      </c>
      <c r="B86" s="25" t="str">
        <f t="shared" si="9"/>
        <v/>
      </c>
      <c r="C86" s="16"/>
      <c r="D86" s="26" t="str">
        <f t="shared" si="10"/>
        <v/>
      </c>
      <c r="E86" s="27" t="str">
        <f t="shared" si="11"/>
        <v/>
      </c>
      <c r="F86" s="30"/>
      <c r="G86" s="16"/>
      <c r="H86" s="33"/>
      <c r="I86" s="32"/>
      <c r="J86" s="14"/>
      <c r="K86" s="15"/>
      <c r="L86" s="15"/>
      <c r="M86" s="16"/>
      <c r="N86" s="12" t="str">
        <f t="shared" si="12"/>
        <v>年月日</v>
      </c>
      <c r="O86" s="13"/>
      <c r="P86" s="12" t="str">
        <f t="shared" si="13"/>
        <v/>
      </c>
      <c r="Q86" s="33"/>
      <c r="R86" s="16"/>
      <c r="S86" s="12" t="str">
        <f t="shared" si="14"/>
        <v xml:space="preserve"> </v>
      </c>
      <c r="T86" s="13"/>
      <c r="U86" s="13"/>
      <c r="V86" s="12" t="str">
        <f t="shared" si="15"/>
        <v/>
      </c>
      <c r="W86" s="13"/>
      <c r="X86" s="13"/>
      <c r="Y86" s="13"/>
      <c r="Z86" s="13"/>
      <c r="AA86" s="13"/>
      <c r="AB86" s="13"/>
      <c r="AC86" s="13"/>
      <c r="AD86" s="13"/>
      <c r="AE86" s="48"/>
    </row>
    <row r="87" spans="1:31" s="10" customFormat="1" ht="22.5" customHeight="1" x14ac:dyDescent="0.2">
      <c r="A87" s="24" t="str">
        <f t="shared" si="8"/>
        <v/>
      </c>
      <c r="B87" s="25" t="str">
        <f t="shared" si="9"/>
        <v/>
      </c>
      <c r="C87" s="16"/>
      <c r="D87" s="26" t="str">
        <f t="shared" si="10"/>
        <v/>
      </c>
      <c r="E87" s="27" t="str">
        <f t="shared" si="11"/>
        <v/>
      </c>
      <c r="F87" s="30"/>
      <c r="G87" s="16"/>
      <c r="H87" s="33"/>
      <c r="I87" s="32"/>
      <c r="J87" s="14"/>
      <c r="K87" s="15"/>
      <c r="L87" s="15"/>
      <c r="M87" s="16"/>
      <c r="N87" s="12" t="str">
        <f t="shared" si="12"/>
        <v>年月日</v>
      </c>
      <c r="O87" s="13"/>
      <c r="P87" s="12" t="str">
        <f t="shared" si="13"/>
        <v/>
      </c>
      <c r="Q87" s="33"/>
      <c r="R87" s="16"/>
      <c r="S87" s="12" t="str">
        <f t="shared" si="14"/>
        <v xml:space="preserve"> </v>
      </c>
      <c r="T87" s="13"/>
      <c r="U87" s="13"/>
      <c r="V87" s="12" t="str">
        <f t="shared" si="15"/>
        <v/>
      </c>
      <c r="W87" s="13"/>
      <c r="X87" s="13"/>
      <c r="Y87" s="13"/>
      <c r="Z87" s="13"/>
      <c r="AA87" s="13"/>
      <c r="AB87" s="13"/>
      <c r="AC87" s="13"/>
      <c r="AD87" s="13"/>
      <c r="AE87" s="48"/>
    </row>
    <row r="88" spans="1:31" s="10" customFormat="1" ht="22.5" customHeight="1" x14ac:dyDescent="0.2">
      <c r="A88" s="24" t="str">
        <f t="shared" si="8"/>
        <v/>
      </c>
      <c r="B88" s="25" t="str">
        <f t="shared" si="9"/>
        <v/>
      </c>
      <c r="C88" s="16"/>
      <c r="D88" s="26" t="str">
        <f t="shared" si="10"/>
        <v/>
      </c>
      <c r="E88" s="27" t="str">
        <f t="shared" si="11"/>
        <v/>
      </c>
      <c r="F88" s="30"/>
      <c r="G88" s="16"/>
      <c r="H88" s="33"/>
      <c r="I88" s="32"/>
      <c r="J88" s="14"/>
      <c r="K88" s="15"/>
      <c r="L88" s="15"/>
      <c r="M88" s="16"/>
      <c r="N88" s="12" t="str">
        <f t="shared" si="12"/>
        <v>年月日</v>
      </c>
      <c r="O88" s="13"/>
      <c r="P88" s="12" t="str">
        <f t="shared" si="13"/>
        <v/>
      </c>
      <c r="Q88" s="33"/>
      <c r="R88" s="16"/>
      <c r="S88" s="12" t="str">
        <f t="shared" si="14"/>
        <v xml:space="preserve"> </v>
      </c>
      <c r="T88" s="13"/>
      <c r="U88" s="13"/>
      <c r="V88" s="12" t="str">
        <f t="shared" si="15"/>
        <v/>
      </c>
      <c r="W88" s="13"/>
      <c r="X88" s="13"/>
      <c r="Y88" s="13"/>
      <c r="Z88" s="13"/>
      <c r="AA88" s="13"/>
      <c r="AB88" s="13"/>
      <c r="AC88" s="13"/>
      <c r="AD88" s="13"/>
      <c r="AE88" s="48"/>
    </row>
    <row r="89" spans="1:31" s="10" customFormat="1" ht="22.5" customHeight="1" x14ac:dyDescent="0.2">
      <c r="A89" s="24" t="str">
        <f t="shared" si="8"/>
        <v/>
      </c>
      <c r="B89" s="25" t="str">
        <f t="shared" si="9"/>
        <v/>
      </c>
      <c r="C89" s="16"/>
      <c r="D89" s="26" t="str">
        <f t="shared" si="10"/>
        <v/>
      </c>
      <c r="E89" s="27" t="str">
        <f t="shared" si="11"/>
        <v/>
      </c>
      <c r="F89" s="30"/>
      <c r="G89" s="16"/>
      <c r="H89" s="33"/>
      <c r="I89" s="32"/>
      <c r="J89" s="14"/>
      <c r="K89" s="15"/>
      <c r="L89" s="15"/>
      <c r="M89" s="16"/>
      <c r="N89" s="12" t="str">
        <f t="shared" si="12"/>
        <v>年月日</v>
      </c>
      <c r="O89" s="13"/>
      <c r="P89" s="12" t="str">
        <f t="shared" si="13"/>
        <v/>
      </c>
      <c r="Q89" s="33"/>
      <c r="R89" s="16"/>
      <c r="S89" s="12" t="str">
        <f t="shared" si="14"/>
        <v xml:space="preserve"> </v>
      </c>
      <c r="T89" s="13"/>
      <c r="U89" s="13"/>
      <c r="V89" s="12" t="str">
        <f t="shared" si="15"/>
        <v/>
      </c>
      <c r="W89" s="13"/>
      <c r="X89" s="13"/>
      <c r="Y89" s="13"/>
      <c r="Z89" s="13"/>
      <c r="AA89" s="13"/>
      <c r="AB89" s="13"/>
      <c r="AC89" s="13"/>
      <c r="AD89" s="13"/>
      <c r="AE89" s="48"/>
    </row>
    <row r="90" spans="1:31" s="10" customFormat="1" ht="22.5" customHeight="1" x14ac:dyDescent="0.2">
      <c r="A90" s="24" t="str">
        <f t="shared" si="8"/>
        <v/>
      </c>
      <c r="B90" s="25" t="str">
        <f t="shared" si="9"/>
        <v/>
      </c>
      <c r="C90" s="16"/>
      <c r="D90" s="26" t="str">
        <f t="shared" si="10"/>
        <v/>
      </c>
      <c r="E90" s="27" t="str">
        <f t="shared" si="11"/>
        <v/>
      </c>
      <c r="F90" s="30"/>
      <c r="G90" s="16"/>
      <c r="H90" s="33"/>
      <c r="I90" s="32"/>
      <c r="J90" s="14"/>
      <c r="K90" s="15"/>
      <c r="L90" s="15"/>
      <c r="M90" s="16"/>
      <c r="N90" s="12" t="str">
        <f t="shared" si="12"/>
        <v>年月日</v>
      </c>
      <c r="O90" s="13"/>
      <c r="P90" s="12" t="str">
        <f t="shared" si="13"/>
        <v/>
      </c>
      <c r="Q90" s="33"/>
      <c r="R90" s="16"/>
      <c r="S90" s="12" t="str">
        <f t="shared" si="14"/>
        <v xml:space="preserve"> </v>
      </c>
      <c r="T90" s="13"/>
      <c r="U90" s="13"/>
      <c r="V90" s="12" t="str">
        <f t="shared" si="15"/>
        <v/>
      </c>
      <c r="W90" s="13"/>
      <c r="X90" s="13"/>
      <c r="Y90" s="13"/>
      <c r="Z90" s="13"/>
      <c r="AA90" s="13"/>
      <c r="AB90" s="13"/>
      <c r="AC90" s="13"/>
      <c r="AD90" s="13"/>
      <c r="AE90" s="48"/>
    </row>
    <row r="91" spans="1:31" s="10" customFormat="1" ht="22.5" customHeight="1" x14ac:dyDescent="0.2">
      <c r="A91" s="24" t="str">
        <f t="shared" si="8"/>
        <v/>
      </c>
      <c r="B91" s="25" t="str">
        <f t="shared" si="9"/>
        <v/>
      </c>
      <c r="C91" s="16"/>
      <c r="D91" s="26" t="str">
        <f t="shared" si="10"/>
        <v/>
      </c>
      <c r="E91" s="27" t="str">
        <f t="shared" si="11"/>
        <v/>
      </c>
      <c r="F91" s="30"/>
      <c r="G91" s="16"/>
      <c r="H91" s="33"/>
      <c r="I91" s="32"/>
      <c r="J91" s="14"/>
      <c r="K91" s="15"/>
      <c r="L91" s="15"/>
      <c r="M91" s="16"/>
      <c r="N91" s="12" t="str">
        <f t="shared" si="12"/>
        <v>年月日</v>
      </c>
      <c r="O91" s="13"/>
      <c r="P91" s="12" t="str">
        <f t="shared" si="13"/>
        <v/>
      </c>
      <c r="Q91" s="33"/>
      <c r="R91" s="16"/>
      <c r="S91" s="12" t="str">
        <f t="shared" si="14"/>
        <v xml:space="preserve"> </v>
      </c>
      <c r="T91" s="13"/>
      <c r="U91" s="13"/>
      <c r="V91" s="12" t="str">
        <f t="shared" si="15"/>
        <v/>
      </c>
      <c r="W91" s="13"/>
      <c r="X91" s="13"/>
      <c r="Y91" s="13"/>
      <c r="Z91" s="13"/>
      <c r="AA91" s="13"/>
      <c r="AB91" s="13"/>
      <c r="AC91" s="13"/>
      <c r="AD91" s="13"/>
      <c r="AE91" s="48"/>
    </row>
    <row r="92" spans="1:31" s="10" customFormat="1" ht="22.5" customHeight="1" x14ac:dyDescent="0.2">
      <c r="A92" s="24" t="str">
        <f t="shared" si="8"/>
        <v/>
      </c>
      <c r="B92" s="25" t="str">
        <f t="shared" si="9"/>
        <v/>
      </c>
      <c r="C92" s="16"/>
      <c r="D92" s="26" t="str">
        <f t="shared" si="10"/>
        <v/>
      </c>
      <c r="E92" s="27" t="str">
        <f t="shared" si="11"/>
        <v/>
      </c>
      <c r="F92" s="30"/>
      <c r="G92" s="16"/>
      <c r="H92" s="33"/>
      <c r="I92" s="32"/>
      <c r="J92" s="14"/>
      <c r="K92" s="15"/>
      <c r="L92" s="15"/>
      <c r="M92" s="16"/>
      <c r="N92" s="12" t="str">
        <f t="shared" si="12"/>
        <v>年月日</v>
      </c>
      <c r="O92" s="13"/>
      <c r="P92" s="12" t="str">
        <f t="shared" si="13"/>
        <v/>
      </c>
      <c r="Q92" s="33"/>
      <c r="R92" s="16"/>
      <c r="S92" s="12" t="str">
        <f t="shared" si="14"/>
        <v xml:space="preserve"> </v>
      </c>
      <c r="T92" s="13"/>
      <c r="U92" s="13"/>
      <c r="V92" s="12" t="str">
        <f t="shared" si="15"/>
        <v/>
      </c>
      <c r="W92" s="13"/>
      <c r="X92" s="13"/>
      <c r="Y92" s="13"/>
      <c r="Z92" s="13"/>
      <c r="AA92" s="13"/>
      <c r="AB92" s="13"/>
      <c r="AC92" s="13"/>
      <c r="AD92" s="13"/>
      <c r="AE92" s="48"/>
    </row>
    <row r="93" spans="1:31" s="10" customFormat="1" ht="22.5" customHeight="1" x14ac:dyDescent="0.2">
      <c r="A93" s="24" t="str">
        <f t="shared" si="8"/>
        <v/>
      </c>
      <c r="B93" s="25" t="str">
        <f t="shared" si="9"/>
        <v/>
      </c>
      <c r="C93" s="16"/>
      <c r="D93" s="26" t="str">
        <f t="shared" si="10"/>
        <v/>
      </c>
      <c r="E93" s="27" t="str">
        <f t="shared" si="11"/>
        <v/>
      </c>
      <c r="F93" s="30"/>
      <c r="G93" s="16"/>
      <c r="H93" s="33"/>
      <c r="I93" s="32"/>
      <c r="J93" s="14"/>
      <c r="K93" s="15"/>
      <c r="L93" s="15"/>
      <c r="M93" s="16"/>
      <c r="N93" s="12" t="str">
        <f t="shared" si="12"/>
        <v>年月日</v>
      </c>
      <c r="O93" s="13"/>
      <c r="P93" s="12" t="str">
        <f t="shared" si="13"/>
        <v/>
      </c>
      <c r="Q93" s="33"/>
      <c r="R93" s="16"/>
      <c r="S93" s="12" t="str">
        <f t="shared" si="14"/>
        <v xml:space="preserve"> </v>
      </c>
      <c r="T93" s="13"/>
      <c r="U93" s="13"/>
      <c r="V93" s="12" t="str">
        <f t="shared" si="15"/>
        <v/>
      </c>
      <c r="W93" s="13"/>
      <c r="X93" s="13"/>
      <c r="Y93" s="13"/>
      <c r="Z93" s="13"/>
      <c r="AA93" s="13"/>
      <c r="AB93" s="13"/>
      <c r="AC93" s="13"/>
      <c r="AD93" s="13"/>
      <c r="AE93" s="48"/>
    </row>
    <row r="94" spans="1:31" s="10" customFormat="1" ht="22.5" customHeight="1" x14ac:dyDescent="0.2">
      <c r="A94" s="24" t="str">
        <f t="shared" si="8"/>
        <v/>
      </c>
      <c r="B94" s="25" t="str">
        <f t="shared" si="9"/>
        <v/>
      </c>
      <c r="C94" s="16"/>
      <c r="D94" s="26" t="str">
        <f t="shared" si="10"/>
        <v/>
      </c>
      <c r="E94" s="27" t="str">
        <f t="shared" si="11"/>
        <v/>
      </c>
      <c r="F94" s="30"/>
      <c r="G94" s="16"/>
      <c r="H94" s="33"/>
      <c r="I94" s="32"/>
      <c r="J94" s="14"/>
      <c r="K94" s="15"/>
      <c r="L94" s="15"/>
      <c r="M94" s="16"/>
      <c r="N94" s="12" t="str">
        <f t="shared" si="12"/>
        <v>年月日</v>
      </c>
      <c r="O94" s="13"/>
      <c r="P94" s="12" t="str">
        <f t="shared" si="13"/>
        <v/>
      </c>
      <c r="Q94" s="33"/>
      <c r="R94" s="16"/>
      <c r="S94" s="12" t="str">
        <f t="shared" si="14"/>
        <v xml:space="preserve"> </v>
      </c>
      <c r="T94" s="13"/>
      <c r="U94" s="13"/>
      <c r="V94" s="12" t="str">
        <f t="shared" si="15"/>
        <v/>
      </c>
      <c r="W94" s="13"/>
      <c r="X94" s="13"/>
      <c r="Y94" s="13"/>
      <c r="Z94" s="13"/>
      <c r="AA94" s="13"/>
      <c r="AB94" s="13"/>
      <c r="AC94" s="13"/>
      <c r="AD94" s="13"/>
    </row>
    <row r="95" spans="1:31" s="10" customFormat="1" ht="22.5" customHeight="1" x14ac:dyDescent="0.2">
      <c r="A95" s="24" t="str">
        <f t="shared" si="8"/>
        <v/>
      </c>
      <c r="B95" s="25" t="str">
        <f t="shared" si="9"/>
        <v/>
      </c>
      <c r="C95" s="16"/>
      <c r="D95" s="26" t="str">
        <f t="shared" si="10"/>
        <v/>
      </c>
      <c r="E95" s="27" t="str">
        <f t="shared" si="11"/>
        <v/>
      </c>
      <c r="F95" s="30"/>
      <c r="G95" s="16"/>
      <c r="H95" s="33"/>
      <c r="I95" s="32"/>
      <c r="J95" s="14"/>
      <c r="K95" s="15"/>
      <c r="L95" s="15"/>
      <c r="M95" s="16"/>
      <c r="N95" s="12" t="str">
        <f t="shared" si="12"/>
        <v>年月日</v>
      </c>
      <c r="O95" s="13"/>
      <c r="P95" s="12" t="str">
        <f t="shared" si="13"/>
        <v/>
      </c>
      <c r="Q95" s="33"/>
      <c r="R95" s="16"/>
      <c r="S95" s="12" t="str">
        <f t="shared" si="14"/>
        <v xml:space="preserve"> </v>
      </c>
      <c r="T95" s="13"/>
      <c r="U95" s="13"/>
      <c r="V95" s="12" t="str">
        <f t="shared" si="15"/>
        <v/>
      </c>
      <c r="W95" s="13"/>
      <c r="X95" s="13"/>
      <c r="Y95" s="13"/>
      <c r="Z95" s="13"/>
      <c r="AA95" s="13"/>
      <c r="AB95" s="13"/>
      <c r="AC95" s="13"/>
      <c r="AD95" s="13"/>
    </row>
    <row r="96" spans="1:31" s="10" customFormat="1" ht="22.5" customHeight="1" x14ac:dyDescent="0.2">
      <c r="A96" s="24" t="str">
        <f t="shared" si="8"/>
        <v/>
      </c>
      <c r="B96" s="25" t="str">
        <f t="shared" si="9"/>
        <v/>
      </c>
      <c r="C96" s="16"/>
      <c r="D96" s="26" t="str">
        <f t="shared" si="10"/>
        <v/>
      </c>
      <c r="E96" s="27" t="str">
        <f t="shared" si="11"/>
        <v/>
      </c>
      <c r="F96" s="30"/>
      <c r="G96" s="16"/>
      <c r="H96" s="33"/>
      <c r="I96" s="32"/>
      <c r="J96" s="14"/>
      <c r="K96" s="15"/>
      <c r="L96" s="15"/>
      <c r="M96" s="16"/>
      <c r="N96" s="12" t="str">
        <f t="shared" si="12"/>
        <v>年月日</v>
      </c>
      <c r="O96" s="13"/>
      <c r="P96" s="12" t="str">
        <f t="shared" si="13"/>
        <v/>
      </c>
      <c r="Q96" s="33"/>
      <c r="R96" s="16"/>
      <c r="S96" s="12" t="str">
        <f t="shared" si="14"/>
        <v xml:space="preserve"> </v>
      </c>
      <c r="T96" s="13"/>
      <c r="U96" s="13"/>
      <c r="V96" s="12" t="str">
        <f t="shared" si="15"/>
        <v/>
      </c>
      <c r="W96" s="13"/>
      <c r="X96" s="13"/>
      <c r="Y96" s="13"/>
      <c r="Z96" s="13"/>
      <c r="AA96" s="13"/>
      <c r="AB96" s="13"/>
      <c r="AC96" s="13"/>
      <c r="AD96" s="13"/>
    </row>
    <row r="97" spans="1:30" s="10" customFormat="1" ht="22.5" customHeight="1" x14ac:dyDescent="0.2">
      <c r="A97" s="24" t="str">
        <f t="shared" si="8"/>
        <v/>
      </c>
      <c r="B97" s="25" t="str">
        <f t="shared" si="9"/>
        <v/>
      </c>
      <c r="C97" s="16"/>
      <c r="D97" s="26" t="str">
        <f t="shared" si="10"/>
        <v/>
      </c>
      <c r="E97" s="27" t="str">
        <f t="shared" si="11"/>
        <v/>
      </c>
      <c r="F97" s="30"/>
      <c r="G97" s="16"/>
      <c r="H97" s="33"/>
      <c r="I97" s="32"/>
      <c r="J97" s="14"/>
      <c r="K97" s="15"/>
      <c r="L97" s="15"/>
      <c r="M97" s="16"/>
      <c r="N97" s="12" t="str">
        <f t="shared" si="12"/>
        <v>年月日</v>
      </c>
      <c r="O97" s="13"/>
      <c r="P97" s="12" t="str">
        <f t="shared" si="13"/>
        <v/>
      </c>
      <c r="Q97" s="33"/>
      <c r="R97" s="16"/>
      <c r="S97" s="12" t="str">
        <f t="shared" si="14"/>
        <v xml:space="preserve"> </v>
      </c>
      <c r="T97" s="13"/>
      <c r="U97" s="13"/>
      <c r="V97" s="12" t="str">
        <f t="shared" si="15"/>
        <v/>
      </c>
      <c r="W97" s="13"/>
      <c r="X97" s="13"/>
      <c r="Y97" s="13"/>
      <c r="Z97" s="13"/>
      <c r="AA97" s="13"/>
      <c r="AB97" s="13"/>
      <c r="AC97" s="13"/>
      <c r="AD97" s="13"/>
    </row>
    <row r="98" spans="1:30" s="10" customFormat="1" ht="22.5" customHeight="1" x14ac:dyDescent="0.2">
      <c r="A98" s="24" t="str">
        <f t="shared" si="8"/>
        <v/>
      </c>
      <c r="B98" s="25" t="str">
        <f t="shared" si="9"/>
        <v/>
      </c>
      <c r="C98" s="16"/>
      <c r="D98" s="26" t="str">
        <f t="shared" si="10"/>
        <v/>
      </c>
      <c r="E98" s="27" t="str">
        <f t="shared" si="11"/>
        <v/>
      </c>
      <c r="F98" s="30"/>
      <c r="G98" s="16"/>
      <c r="H98" s="33"/>
      <c r="I98" s="32"/>
      <c r="J98" s="14"/>
      <c r="K98" s="15"/>
      <c r="L98" s="15"/>
      <c r="M98" s="16"/>
      <c r="N98" s="12" t="str">
        <f t="shared" si="12"/>
        <v>年月日</v>
      </c>
      <c r="O98" s="13"/>
      <c r="P98" s="12" t="str">
        <f t="shared" si="13"/>
        <v/>
      </c>
      <c r="Q98" s="33"/>
      <c r="R98" s="16"/>
      <c r="S98" s="12" t="str">
        <f t="shared" si="14"/>
        <v xml:space="preserve"> </v>
      </c>
      <c r="T98" s="13"/>
      <c r="U98" s="13"/>
      <c r="V98" s="12" t="str">
        <f t="shared" si="15"/>
        <v/>
      </c>
      <c r="W98" s="13"/>
      <c r="X98" s="13"/>
      <c r="Y98" s="13"/>
      <c r="Z98" s="13"/>
      <c r="AA98" s="13"/>
      <c r="AB98" s="13"/>
      <c r="AC98" s="13"/>
      <c r="AD98" s="13"/>
    </row>
    <row r="99" spans="1:30" s="10" customFormat="1" ht="22.5" customHeight="1" x14ac:dyDescent="0.2">
      <c r="A99" s="24" t="str">
        <f t="shared" si="8"/>
        <v/>
      </c>
      <c r="B99" s="25" t="str">
        <f t="shared" si="9"/>
        <v/>
      </c>
      <c r="C99" s="16"/>
      <c r="D99" s="26" t="str">
        <f t="shared" si="10"/>
        <v/>
      </c>
      <c r="E99" s="27" t="str">
        <f t="shared" si="11"/>
        <v/>
      </c>
      <c r="F99" s="30"/>
      <c r="G99" s="16"/>
      <c r="H99" s="33"/>
      <c r="I99" s="32"/>
      <c r="J99" s="14"/>
      <c r="K99" s="15"/>
      <c r="L99" s="15"/>
      <c r="M99" s="16"/>
      <c r="N99" s="12" t="str">
        <f t="shared" si="12"/>
        <v>年月日</v>
      </c>
      <c r="O99" s="13"/>
      <c r="P99" s="12" t="str">
        <f t="shared" si="13"/>
        <v/>
      </c>
      <c r="Q99" s="33"/>
      <c r="R99" s="16"/>
      <c r="S99" s="12" t="str">
        <f t="shared" si="14"/>
        <v xml:space="preserve"> </v>
      </c>
      <c r="T99" s="13"/>
      <c r="U99" s="13"/>
      <c r="V99" s="12" t="str">
        <f t="shared" si="15"/>
        <v/>
      </c>
      <c r="W99" s="13"/>
      <c r="X99" s="13"/>
      <c r="Y99" s="13"/>
      <c r="Z99" s="13"/>
      <c r="AA99" s="13"/>
      <c r="AB99" s="13"/>
      <c r="AC99" s="13"/>
      <c r="AD99" s="13"/>
    </row>
    <row r="100" spans="1:30" s="10" customFormat="1" ht="22.5" customHeight="1" thickBot="1" x14ac:dyDescent="0.25">
      <c r="A100" s="49" t="str">
        <f t="shared" si="8"/>
        <v/>
      </c>
      <c r="B100" s="50" t="str">
        <f t="shared" si="9"/>
        <v/>
      </c>
      <c r="C100" s="16"/>
      <c r="D100" s="26" t="str">
        <f t="shared" si="10"/>
        <v/>
      </c>
      <c r="E100" s="51" t="str">
        <f t="shared" si="11"/>
        <v/>
      </c>
      <c r="F100" s="30"/>
      <c r="G100" s="16"/>
      <c r="H100" s="33"/>
      <c r="I100" s="32"/>
      <c r="J100" s="14"/>
      <c r="K100" s="15"/>
      <c r="L100" s="15"/>
      <c r="M100" s="16"/>
      <c r="N100" s="12" t="str">
        <f t="shared" si="12"/>
        <v>年月日</v>
      </c>
      <c r="O100" s="13"/>
      <c r="P100" s="12" t="str">
        <f t="shared" si="13"/>
        <v/>
      </c>
      <c r="Q100" s="33"/>
      <c r="R100" s="16"/>
      <c r="S100" s="12" t="str">
        <f t="shared" si="14"/>
        <v xml:space="preserve"> </v>
      </c>
      <c r="T100" s="13"/>
      <c r="U100" s="13"/>
      <c r="V100" s="12" t="str">
        <f t="shared" si="15"/>
        <v/>
      </c>
      <c r="W100" s="13"/>
      <c r="X100" s="13"/>
      <c r="Y100" s="13"/>
      <c r="Z100" s="13"/>
      <c r="AA100" s="13"/>
      <c r="AB100" s="13"/>
      <c r="AC100" s="13"/>
      <c r="AD100" s="13"/>
    </row>
  </sheetData>
  <sheetProtection selectLockedCells="1"/>
  <mergeCells count="28">
    <mergeCell ref="H7:I7"/>
    <mergeCell ref="A7:A8"/>
    <mergeCell ref="C7:C8"/>
    <mergeCell ref="D7:D8"/>
    <mergeCell ref="E7:E8"/>
    <mergeCell ref="F7:G7"/>
    <mergeCell ref="V7:V8"/>
    <mergeCell ref="J7:M7"/>
    <mergeCell ref="N7:N8"/>
    <mergeCell ref="O7:O8"/>
    <mergeCell ref="P7:P8"/>
    <mergeCell ref="Q7:R7"/>
    <mergeCell ref="AC7:AC8"/>
    <mergeCell ref="AD7:AD8"/>
    <mergeCell ref="A1:AD1"/>
    <mergeCell ref="AB2:AC2"/>
    <mergeCell ref="AB3:AC3"/>
    <mergeCell ref="AB4:AC4"/>
    <mergeCell ref="AB5:AC5"/>
    <mergeCell ref="W7:W8"/>
    <mergeCell ref="X7:X8"/>
    <mergeCell ref="Y7:Y8"/>
    <mergeCell ref="Z7:Z8"/>
    <mergeCell ref="AA7:AA8"/>
    <mergeCell ref="AB7:AB8"/>
    <mergeCell ref="B7:B8"/>
    <mergeCell ref="T7:T8"/>
    <mergeCell ref="U7:U8"/>
  </mergeCells>
  <phoneticPr fontId="1"/>
  <conditionalFormatting sqref="E9:E100 A6:B65536">
    <cfRule type="cellIs" dxfId="3" priority="2" operator="equal">
      <formula>0</formula>
    </cfRule>
  </conditionalFormatting>
  <conditionalFormatting sqref="A1:B4 A5">
    <cfRule type="cellIs" dxfId="2" priority="1" operator="equal">
      <formula>0</formula>
    </cfRule>
  </conditionalFormatting>
  <dataValidations xWindow="755" yWindow="559" count="33">
    <dataValidation imeMode="hiragana" allowBlank="1" showInputMessage="1" showErrorMessage="1" sqref="AD4" xr:uid="{00000000-0002-0000-0000-000000000000}"/>
    <dataValidation imeMode="off" allowBlank="1" showInputMessage="1" showErrorMessage="1" sqref="AD5" xr:uid="{00000000-0002-0000-0000-000001000000}"/>
    <dataValidation type="list" allowBlank="1" showInputMessage="1" showErrorMessage="1" promptTitle="通学区分を入力します。" prompt="通学区分をリストから選択して入力してください。_x000a_自宅にチェックがついている場合は、「自宅」_x000a_学生寮、下宿のいずれかにチェックがついている場合は「自宅外」_x000a_を入力してください。" sqref="U9:U100" xr:uid="{00000000-0002-0000-0000-000002000000}">
      <formula1>"自宅,自宅外"</formula1>
    </dataValidation>
    <dataValidation imeMode="hiragana" allowBlank="1" showInputMessage="1" showErrorMessage="1" promptTitle="申請者の名を入力します" prompt="申請者の名を全角で入力してください。" sqref="G9:G100" xr:uid="{00000000-0002-0000-0000-000003000000}"/>
    <dataValidation imeMode="off" allowBlank="1" showInputMessage="1" showErrorMessage="1" promptTitle="障がい者数を入力します。" prompt="願書の数字を転記します。" sqref="AB9:AB100" xr:uid="{00000000-0002-0000-0000-000004000000}"/>
    <dataValidation imeMode="hiragana" allowBlank="1" showInputMessage="1" showErrorMessage="1" promptTitle="申請者の姓を入力します" prompt="申請者の姓を全角で入力してください。" sqref="F9:F100" xr:uid="{00000000-0002-0000-0000-000005000000}"/>
    <dataValidation type="list" allowBlank="1" showInputMessage="1" showErrorMessage="1" promptTitle="課程名を選択します" prompt="課程名は、リストから選んでください。" sqref="C9:C100" xr:uid="{00000000-0002-0000-0000-000006000000}">
      <formula1>"全日制,定時制,通信制,専攻科,高等課程"</formula1>
    </dataValidation>
    <dataValidation type="list" allowBlank="1" showInputMessage="1" showErrorMessage="1" promptTitle="学部課程名を選択します" prompt="学部課程名は、リストから選んでください。" sqref="C101:C65536" xr:uid="{00000000-0002-0000-0000-000007000000}">
      <formula1>"全日制,定時制,通信制,専攻科,高等課程"</formula1>
    </dataValidation>
    <dataValidation imeMode="hiragana" allowBlank="1" showInputMessage="1" showErrorMessage="1" promptTitle="申請者の氏名を入力します" prompt="申請者の姓と名の間は１文字スペースを入れてください。" sqref="F101:G65536" xr:uid="{00000000-0002-0000-0000-000008000000}"/>
    <dataValidation allowBlank="1" showInputMessage="1" showErrorMessage="1" promptTitle="申請者氏名のﾌﾘｶﾞﾅを入力します" prompt="申請者氏名の姓と名の間は１文字スペースを入れてください。" sqref="H101:I65536" xr:uid="{00000000-0002-0000-0000-000009000000}"/>
    <dataValidation type="list" allowBlank="1" showInputMessage="1" showErrorMessage="1" promptTitle="申請者の生年歴を入力してください" prompt="昭和か平成をリストから選択します。" sqref="J9:J65536" xr:uid="{00000000-0002-0000-0000-00000A000000}">
      <formula1>"平成,昭和"</formula1>
    </dataValidation>
    <dataValidation type="textLength" imeMode="off" allowBlank="1" showInputMessage="1" showErrorMessage="1" errorTitle="入力値に不備があります" error="入力は２桁までです。" promptTitle="申請者の生年を入力してください。" prompt="入力は２桁までです。" sqref="K9:K65536" xr:uid="{00000000-0002-0000-0000-00000B000000}">
      <formula1>1</formula1>
      <formula2>2</formula2>
    </dataValidation>
    <dataValidation type="list" allowBlank="1" showInputMessage="1" showErrorMessage="1" promptTitle="申請者の生月を入力します。" prompt="リストから該当する数字を選んでください。" sqref="L9:L65536" xr:uid="{00000000-0002-0000-0000-00000C000000}">
      <formula1>"1,2,3,4,5,6,7,8,9,10,11,12"</formula1>
    </dataValidation>
    <dataValidation type="list" allowBlank="1" showInputMessage="1" showErrorMessage="1" promptTitle="申請者の生日を入力します" prompt="該当する数字をリストから選んでください。" sqref="M9:M65536" xr:uid="{00000000-0002-0000-0000-00000D000000}">
      <formula1>"1,2,3,4,5,6,7,8,9,10,11,12,13,14,15,16,17,18,19,20,21,22,23,24,25,26,27,28,29,30,31"</formula1>
    </dataValidation>
    <dataValidation type="list" allowBlank="1" showInputMessage="1" showErrorMessage="1" promptTitle="性別を入力します" prompt="該当する性別をリストから選んでください。" sqref="O9:O65536" xr:uid="{00000000-0002-0000-0000-00000E000000}">
      <formula1>"男,女"</formula1>
    </dataValidation>
    <dataValidation type="list" allowBlank="1" showInputMessage="1" showErrorMessage="1" promptTitle="入学年度の暦を入力します" prompt="データはリストから選択してください。" sqref="Q101:Q65536" xr:uid="{00000000-0002-0000-0000-00000F000000}">
      <formula1>"平成,昭和"</formula1>
    </dataValidation>
    <dataValidation type="textLength" imeMode="off" allowBlank="1" showInputMessage="1" showErrorMessage="1" errorTitle="入力値に不備があります。" error="入力は２桁までです。" promptTitle="入学年度の年を入力します。" prompt="入力は２桁までです。" sqref="R9:R65536" xr:uid="{00000000-0002-0000-0000-000010000000}">
      <formula1>1</formula1>
      <formula2>2</formula2>
    </dataValidation>
    <dataValidation type="list" allowBlank="1" showInputMessage="1" showErrorMessage="1" promptTitle="残り修業年数を入力します" prompt="該当する数字を、リストから選択します。（１年未満の端数は切り上げ）" sqref="T9:T65536" xr:uid="{00000000-0002-0000-0000-000011000000}">
      <formula1>"1,2,3,4,5,6"</formula1>
    </dataValidation>
    <dataValidation type="list" allowBlank="1" showInputMessage="1" showErrorMessage="1" promptTitle="通学区分を入力します。" prompt="通学区分をリストから選択して入力してください。" sqref="U101:U65536" xr:uid="{00000000-0002-0000-0000-000012000000}">
      <formula1>"自宅,自宅外"</formula1>
    </dataValidation>
    <dataValidation type="list" allowBlank="1" showInputMessage="1" showErrorMessage="1" promptTitle="希望貸与月額を入力します" prompt="希望貸与月額をリストから選択してください。" sqref="W101:W65536" xr:uid="{00000000-0002-0000-0000-000013000000}">
      <formula1>"A,B,C"</formula1>
    </dataValidation>
    <dataValidation imeMode="off" allowBlank="1" showInputMessage="1" showErrorMessage="1" promptTitle="世帯の収入額を入力してください。" prompt="願書の数字を転記します。" sqref="X101:X65536" xr:uid="{00000000-0002-0000-0000-000014000000}"/>
    <dataValidation imeMode="off" allowBlank="1" showInputMessage="1" showErrorMessage="1" promptTitle="世帯の所得額を入力します。" prompt="願書の数字を転記します。" sqref="Y101:Y65536" xr:uid="{00000000-0002-0000-0000-000015000000}"/>
    <dataValidation imeMode="off" allowBlank="1" showInputMessage="1" showErrorMessage="1" promptTitle="世帯の人数を入力します。" prompt="願書の数字を転記します。" sqref="Z9:Z65536" xr:uid="{00000000-0002-0000-0000-000016000000}"/>
    <dataValidation imeMode="off" allowBlank="1" showInputMessage="1" showErrorMessage="1" promptTitle="母子家庭児童数を入力します。" prompt="願書の数字を転記します。" sqref="AA9:AA65536" xr:uid="{00000000-0002-0000-0000-000017000000}"/>
    <dataValidation imeMode="off" allowBlank="1" showInputMessage="1" showErrorMessage="1" promptTitle="障害者数を入力します。" prompt="願書の数字を転記します。" sqref="AB101:AB65536" xr:uid="{00000000-0002-0000-0000-000018000000}"/>
    <dataValidation imeMode="off" allowBlank="1" showInputMessage="1" showErrorMessage="1" promptTitle="就労者数を入力します。" prompt="願書の数字を転記します。" sqref="AC9:AC65536" xr:uid="{00000000-0002-0000-0000-000019000000}"/>
    <dataValidation allowBlank="1" showInputMessage="1" showErrorMessage="1" promptTitle="備考欄" prompt="双子、兄弟等が同時に申請していることがわかった場合は、その旨を入力してください。" sqref="AD9:AD100" xr:uid="{00000000-0002-0000-0000-00001A000000}"/>
    <dataValidation imeMode="off" allowBlank="1" showInputMessage="1" showErrorMessage="1" promptTitle="世帯の給与収入額を入力してください。" prompt="願書の数字を転記します。" sqref="X9:X100" xr:uid="{00000000-0002-0000-0000-00001B000000}"/>
    <dataValidation imeMode="off" allowBlank="1" showInputMessage="1" showErrorMessage="1" promptTitle="世帯のその他所得額を入力します。" prompt="願書の数字を転記します。" sqref="Y9:Y100" xr:uid="{00000000-0002-0000-0000-00001C000000}"/>
    <dataValidation type="list" allowBlank="1" showInputMessage="1" showErrorMessage="1" promptTitle="貸与月額選択を入力します" prompt="貸与月額選択をリストから選択してください。_x000a_Ａ・Ｂ・Ｃから選択です_x000a_" sqref="W9:W100" xr:uid="{00000000-0002-0000-0000-00001D000000}">
      <formula1>"A,B,C"</formula1>
    </dataValidation>
    <dataValidation type="list" allowBlank="1" showInputMessage="1" showErrorMessage="1" promptTitle="申請者の入学暦を入力してください。" prompt="令和か平成のどちらかを選択します。" sqref="Q9:Q100" xr:uid="{00000000-0002-0000-0000-00001E000000}">
      <formula1>"令和,平成"</formula1>
    </dataValidation>
    <dataValidation imeMode="halfKatakana" allowBlank="1" showInputMessage="1" showErrorMessage="1" promptTitle="申請者の姓のﾌﾘｶﾞﾅを半角カタカナで入力します" prompt="申請者の姓を半角カタカナで入力してください。_x000a_※ショウの「ョ」のような、小文字（拗音）は使用しないでください。" sqref="H9:H100" xr:uid="{00000000-0002-0000-0000-00001F000000}"/>
    <dataValidation imeMode="halfKatakana" allowBlank="1" showInputMessage="1" showErrorMessage="1" promptTitle="申請者の名のﾌﾘｶﾞﾅを半角カタカナで入力します" prompt="申請者の名を半角カタカナで入力してください。_x000a_※ショウの「ョ」のような、小文字（拗音）は使用しないでください。" sqref="I9:I100" xr:uid="{00000000-0002-0000-0000-000020000000}"/>
  </dataValidations>
  <printOptions horizontalCentered="1"/>
  <pageMargins left="0.15748031496062992" right="0.1574803149606299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8"/>
  <sheetViews>
    <sheetView view="pageBreakPreview" zoomScale="90" zoomScaleNormal="100" zoomScaleSheetLayoutView="90" workbookViewId="0">
      <selection sqref="A1:AD1"/>
    </sheetView>
  </sheetViews>
  <sheetFormatPr defaultColWidth="9" defaultRowHeight="13.2" x14ac:dyDescent="0.2"/>
  <cols>
    <col min="1" max="1" width="7.44140625" style="5" bestFit="1" customWidth="1"/>
    <col min="2" max="2" width="11.6640625" style="4" customWidth="1"/>
    <col min="3" max="3" width="8.33203125" style="2" bestFit="1" customWidth="1"/>
    <col min="4" max="4" width="7.44140625" style="1" hidden="1" customWidth="1"/>
    <col min="5" max="5" width="5.44140625" style="1" customWidth="1"/>
    <col min="6" max="9" width="14.77734375" style="2" customWidth="1"/>
    <col min="10" max="10" width="5.44140625" style="3" bestFit="1" customWidth="1"/>
    <col min="11" max="11" width="3.88671875" style="2" bestFit="1" customWidth="1"/>
    <col min="12" max="13" width="3.44140625" style="2" bestFit="1" customWidth="1"/>
    <col min="14" max="14" width="16.109375" style="1" hidden="1" customWidth="1"/>
    <col min="15" max="15" width="5.44140625" style="2" bestFit="1" customWidth="1"/>
    <col min="16" max="16" width="7.44140625" style="1" hidden="1" customWidth="1"/>
    <col min="17" max="17" width="5.44140625" style="2" bestFit="1" customWidth="1"/>
    <col min="18" max="18" width="3.44140625" style="2" bestFit="1" customWidth="1"/>
    <col min="19" max="19" width="7.44140625" style="1" hidden="1" customWidth="1"/>
    <col min="20" max="20" width="5.44140625" style="2" bestFit="1" customWidth="1"/>
    <col min="21" max="21" width="7.44140625" style="2" bestFit="1" customWidth="1"/>
    <col min="22" max="22" width="7.44140625" style="1" hidden="1" customWidth="1"/>
    <col min="23" max="23" width="5.44140625" style="2" bestFit="1" customWidth="1"/>
    <col min="24" max="25" width="11.33203125" style="2" customWidth="1"/>
    <col min="26" max="29" width="9" style="2"/>
    <col min="30" max="30" width="31.109375" style="2" customWidth="1"/>
    <col min="31" max="16384" width="9" style="1"/>
  </cols>
  <sheetData>
    <row r="1" spans="1:30" ht="24" thickBot="1" x14ac:dyDescent="0.25">
      <c r="A1" s="77" t="s">
        <v>694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</row>
    <row r="2" spans="1:30" s="10" customFormat="1" ht="15.6" thickTop="1" thickBot="1" x14ac:dyDescent="0.25">
      <c r="A2" s="6"/>
      <c r="B2" s="7"/>
      <c r="C2" s="8"/>
      <c r="D2" s="8"/>
      <c r="E2" s="8"/>
      <c r="F2" s="8"/>
      <c r="G2" s="8"/>
      <c r="H2" s="8"/>
      <c r="I2" s="8"/>
      <c r="J2" s="9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61" t="s">
        <v>369</v>
      </c>
      <c r="AC2" s="61"/>
      <c r="AD2" s="42">
        <v>11111</v>
      </c>
    </row>
    <row r="3" spans="1:30" s="10" customFormat="1" ht="15.6" thickTop="1" thickBot="1" x14ac:dyDescent="0.25">
      <c r="A3" s="6"/>
      <c r="B3" s="7"/>
      <c r="C3" s="8"/>
      <c r="D3" s="8"/>
      <c r="E3" s="8"/>
      <c r="F3" s="8"/>
      <c r="G3" s="8"/>
      <c r="H3" s="8"/>
      <c r="I3" s="8"/>
      <c r="J3" s="9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61" t="s">
        <v>274</v>
      </c>
      <c r="AC3" s="61"/>
      <c r="AD3" s="43" t="s">
        <v>350</v>
      </c>
    </row>
    <row r="4" spans="1:30" s="10" customFormat="1" ht="15" thickTop="1" x14ac:dyDescent="0.2">
      <c r="A4" s="6"/>
      <c r="B4" s="7"/>
      <c r="C4" s="8"/>
      <c r="D4" s="8"/>
      <c r="E4" s="8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61" t="s">
        <v>275</v>
      </c>
      <c r="AC4" s="61"/>
      <c r="AD4" s="44" t="s">
        <v>358</v>
      </c>
    </row>
    <row r="5" spans="1:30" s="10" customFormat="1" ht="15" thickBot="1" x14ac:dyDescent="0.25">
      <c r="A5" s="36" t="s">
        <v>368</v>
      </c>
      <c r="B5" s="36"/>
      <c r="C5" s="36"/>
      <c r="D5" s="36"/>
      <c r="E5" s="36"/>
      <c r="F5" s="36"/>
      <c r="G5" s="36"/>
      <c r="H5" s="36"/>
      <c r="I5" s="36"/>
      <c r="J5" s="37"/>
      <c r="K5" s="38"/>
      <c r="L5" s="38"/>
      <c r="M5" s="38"/>
      <c r="N5" s="38"/>
      <c r="O5" s="38"/>
      <c r="P5" s="38"/>
      <c r="Q5" s="38"/>
      <c r="R5" s="8"/>
      <c r="S5" s="8"/>
      <c r="T5" s="8"/>
      <c r="U5" s="8"/>
      <c r="V5" s="8"/>
      <c r="W5" s="8"/>
      <c r="X5" s="8"/>
      <c r="Y5" s="8"/>
      <c r="Z5" s="8"/>
      <c r="AA5" s="8"/>
      <c r="AB5" s="61" t="s">
        <v>276</v>
      </c>
      <c r="AC5" s="61"/>
      <c r="AD5" s="45" t="s">
        <v>359</v>
      </c>
    </row>
    <row r="6" spans="1:30" s="10" customFormat="1" ht="15.6" thickTop="1" thickBot="1" x14ac:dyDescent="0.25">
      <c r="A6" s="23" t="s">
        <v>278</v>
      </c>
    </row>
    <row r="7" spans="1:30" s="10" customFormat="1" ht="32.25" customHeight="1" x14ac:dyDescent="0.2">
      <c r="A7" s="70" t="s">
        <v>370</v>
      </c>
      <c r="B7" s="64" t="s">
        <v>10</v>
      </c>
      <c r="C7" s="72" t="s">
        <v>349</v>
      </c>
      <c r="D7" s="73" t="s">
        <v>13</v>
      </c>
      <c r="E7" s="74" t="s">
        <v>1</v>
      </c>
      <c r="F7" s="76" t="s">
        <v>620</v>
      </c>
      <c r="G7" s="69"/>
      <c r="H7" s="68" t="s">
        <v>621</v>
      </c>
      <c r="I7" s="69"/>
      <c r="J7" s="59" t="s">
        <v>0</v>
      </c>
      <c r="K7" s="59"/>
      <c r="L7" s="59"/>
      <c r="M7" s="59"/>
      <c r="N7" s="59" t="s">
        <v>0</v>
      </c>
      <c r="O7" s="59" t="s">
        <v>6</v>
      </c>
      <c r="P7" s="58" t="s">
        <v>7</v>
      </c>
      <c r="Q7" s="59" t="s">
        <v>9</v>
      </c>
      <c r="R7" s="59"/>
      <c r="S7" s="39"/>
      <c r="T7" s="58" t="s">
        <v>11</v>
      </c>
      <c r="U7" s="58" t="s">
        <v>12</v>
      </c>
      <c r="V7" s="58" t="s">
        <v>14</v>
      </c>
      <c r="W7" s="58" t="s">
        <v>15</v>
      </c>
      <c r="X7" s="59" t="s">
        <v>16</v>
      </c>
      <c r="Y7" s="59" t="s">
        <v>17</v>
      </c>
      <c r="Z7" s="58" t="s">
        <v>18</v>
      </c>
      <c r="AA7" s="58" t="s">
        <v>277</v>
      </c>
      <c r="AB7" s="58" t="s">
        <v>320</v>
      </c>
      <c r="AC7" s="58" t="s">
        <v>19</v>
      </c>
      <c r="AD7" s="59" t="s">
        <v>20</v>
      </c>
    </row>
    <row r="8" spans="1:30" s="10" customFormat="1" ht="14.4" x14ac:dyDescent="0.2">
      <c r="A8" s="71"/>
      <c r="B8" s="65"/>
      <c r="C8" s="72"/>
      <c r="D8" s="73"/>
      <c r="E8" s="75"/>
      <c r="F8" s="35" t="s">
        <v>347</v>
      </c>
      <c r="G8" s="40" t="s">
        <v>348</v>
      </c>
      <c r="H8" s="34" t="s">
        <v>347</v>
      </c>
      <c r="I8" s="31" t="s">
        <v>348</v>
      </c>
      <c r="J8" s="41" t="s">
        <v>2</v>
      </c>
      <c r="K8" s="19" t="s">
        <v>3</v>
      </c>
      <c r="L8" s="19" t="s">
        <v>4</v>
      </c>
      <c r="M8" s="40" t="s">
        <v>5</v>
      </c>
      <c r="N8" s="59"/>
      <c r="O8" s="59"/>
      <c r="P8" s="59"/>
      <c r="Q8" s="34" t="s">
        <v>2</v>
      </c>
      <c r="R8" s="40" t="s">
        <v>3</v>
      </c>
      <c r="S8" s="39" t="s">
        <v>8</v>
      </c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</row>
    <row r="9" spans="1:30" s="10" customFormat="1" ht="22.5" customHeight="1" x14ac:dyDescent="0.2">
      <c r="A9" s="24">
        <v>11111</v>
      </c>
      <c r="B9" s="25" t="s">
        <v>350</v>
      </c>
      <c r="C9" s="16" t="s">
        <v>351</v>
      </c>
      <c r="D9" s="26" t="str">
        <f>IF(C9="全日制","001",IF(C9="定時制","002",IF(C9="通信制","003",IF(C9="専攻科","004",IF(C9="高等課程","005","")))))</f>
        <v>001</v>
      </c>
      <c r="E9" s="27">
        <f>IF(F9="","",1)</f>
        <v>1</v>
      </c>
      <c r="F9" s="30" t="s">
        <v>422</v>
      </c>
      <c r="G9" s="16" t="s">
        <v>364</v>
      </c>
      <c r="H9" s="33" t="s">
        <v>421</v>
      </c>
      <c r="I9" s="32" t="s">
        <v>365</v>
      </c>
      <c r="J9" s="14" t="s">
        <v>354</v>
      </c>
      <c r="K9" s="15">
        <v>22</v>
      </c>
      <c r="L9" s="15">
        <v>4</v>
      </c>
      <c r="M9" s="16">
        <v>5</v>
      </c>
      <c r="N9" s="12"/>
      <c r="O9" s="13" t="s">
        <v>355</v>
      </c>
      <c r="P9" s="12"/>
      <c r="Q9" s="33" t="s">
        <v>414</v>
      </c>
      <c r="R9" s="16">
        <v>8</v>
      </c>
      <c r="S9" s="12"/>
      <c r="T9" s="13">
        <v>3</v>
      </c>
      <c r="U9" s="13" t="s">
        <v>356</v>
      </c>
      <c r="V9" s="12"/>
      <c r="W9" s="13" t="s">
        <v>357</v>
      </c>
      <c r="X9" s="46">
        <v>5000</v>
      </c>
      <c r="Y9" s="13"/>
      <c r="Z9" s="13">
        <v>4</v>
      </c>
      <c r="AA9" s="13">
        <v>0</v>
      </c>
      <c r="AB9" s="13">
        <v>0</v>
      </c>
      <c r="AC9" s="13">
        <v>2</v>
      </c>
      <c r="AD9" s="47" t="s">
        <v>363</v>
      </c>
    </row>
    <row r="10" spans="1:30" s="10" customFormat="1" ht="22.5" customHeight="1" x14ac:dyDescent="0.2">
      <c r="A10" s="24">
        <v>11111</v>
      </c>
      <c r="B10" s="25" t="s">
        <v>350</v>
      </c>
      <c r="C10" s="16" t="s">
        <v>351</v>
      </c>
      <c r="D10" s="26" t="str">
        <f t="shared" ref="D10:D38" si="0">IF(C10="全日制","001",IF(C10="定時制","002",IF(C10="通信制","003",IF(C10="専攻科","004",IF(C10="高等課程","005","")))))</f>
        <v>001</v>
      </c>
      <c r="E10" s="27">
        <f t="shared" ref="E10:E38" si="1">IF(F10="","",E9+1)</f>
        <v>2</v>
      </c>
      <c r="F10" s="30" t="s">
        <v>352</v>
      </c>
      <c r="G10" s="16" t="s">
        <v>360</v>
      </c>
      <c r="H10" s="33" t="s">
        <v>353</v>
      </c>
      <c r="I10" s="32" t="s">
        <v>361</v>
      </c>
      <c r="J10" s="14" t="s">
        <v>354</v>
      </c>
      <c r="K10" s="15">
        <v>21</v>
      </c>
      <c r="L10" s="15">
        <v>8</v>
      </c>
      <c r="M10" s="16">
        <v>1</v>
      </c>
      <c r="N10" s="12" t="str">
        <f t="shared" ref="N10:N38" si="2">J10&amp;K10&amp;"年"&amp;L10&amp;"月"&amp;M10&amp;"日"</f>
        <v>平成21年8月1日</v>
      </c>
      <c r="O10" s="13" t="s">
        <v>362</v>
      </c>
      <c r="P10" s="12">
        <f t="shared" ref="P10:P38" si="3">IF(O10="男",1,IF(O10="女",2,""))</f>
        <v>2</v>
      </c>
      <c r="Q10" s="33" t="s">
        <v>413</v>
      </c>
      <c r="R10" s="16">
        <v>7</v>
      </c>
      <c r="S10" s="12" t="str">
        <f t="shared" ref="S10:S38" si="4">IF(Q10="平成",4,IF(Q10="昭和",3,""))&amp;R10</f>
        <v>7</v>
      </c>
      <c r="T10" s="13">
        <v>2</v>
      </c>
      <c r="U10" s="13" t="s">
        <v>366</v>
      </c>
      <c r="V10" s="12">
        <f t="shared" ref="V10:V38" si="5">IF(U10="自宅",1,IF(U10="自宅外",2,""))</f>
        <v>2</v>
      </c>
      <c r="W10" s="13" t="s">
        <v>367</v>
      </c>
      <c r="X10" s="13"/>
      <c r="Y10" s="13">
        <v>6000</v>
      </c>
      <c r="Z10" s="13">
        <v>5</v>
      </c>
      <c r="AA10" s="13">
        <v>0</v>
      </c>
      <c r="AB10" s="13">
        <v>1</v>
      </c>
      <c r="AC10" s="13">
        <v>2</v>
      </c>
      <c r="AD10" s="47"/>
    </row>
    <row r="11" spans="1:30" s="10" customFormat="1" ht="22.5" customHeight="1" x14ac:dyDescent="0.2">
      <c r="A11" s="24" t="str">
        <f t="shared" ref="A11:A38" si="6">IF(F11="","",$AD$2)</f>
        <v/>
      </c>
      <c r="B11" s="25" t="str">
        <f t="shared" ref="B11:B38" si="7">IF(F11="","",$AD$3)</f>
        <v/>
      </c>
      <c r="C11" s="16"/>
      <c r="D11" s="26" t="str">
        <f t="shared" si="0"/>
        <v/>
      </c>
      <c r="E11" s="27" t="str">
        <f t="shared" si="1"/>
        <v/>
      </c>
      <c r="F11" s="30"/>
      <c r="G11" s="16"/>
      <c r="H11" s="33"/>
      <c r="I11" s="32"/>
      <c r="J11" s="14"/>
      <c r="K11" s="15"/>
      <c r="L11" s="15"/>
      <c r="M11" s="16"/>
      <c r="N11" s="12" t="str">
        <f t="shared" si="2"/>
        <v>年月日</v>
      </c>
      <c r="O11" s="13"/>
      <c r="P11" s="12" t="str">
        <f t="shared" si="3"/>
        <v/>
      </c>
      <c r="Q11" s="33"/>
      <c r="R11" s="16"/>
      <c r="S11" s="12" t="str">
        <f t="shared" si="4"/>
        <v/>
      </c>
      <c r="T11" s="13"/>
      <c r="U11" s="13"/>
      <c r="V11" s="12" t="str">
        <f t="shared" si="5"/>
        <v/>
      </c>
      <c r="W11" s="13"/>
      <c r="X11" s="13"/>
      <c r="Y11" s="13"/>
      <c r="Z11" s="13"/>
      <c r="AA11" s="13"/>
      <c r="AB11" s="13"/>
      <c r="AC11" s="13"/>
      <c r="AD11" s="47"/>
    </row>
    <row r="12" spans="1:30" s="10" customFormat="1" ht="22.5" customHeight="1" x14ac:dyDescent="0.2">
      <c r="A12" s="24" t="str">
        <f t="shared" si="6"/>
        <v/>
      </c>
      <c r="B12" s="25" t="str">
        <f t="shared" si="7"/>
        <v/>
      </c>
      <c r="C12" s="16"/>
      <c r="D12" s="26" t="str">
        <f t="shared" si="0"/>
        <v/>
      </c>
      <c r="E12" s="27" t="str">
        <f t="shared" si="1"/>
        <v/>
      </c>
      <c r="F12" s="30"/>
      <c r="G12" s="16"/>
      <c r="H12" s="33"/>
      <c r="I12" s="32"/>
      <c r="J12" s="14"/>
      <c r="K12" s="15"/>
      <c r="L12" s="15"/>
      <c r="M12" s="16"/>
      <c r="N12" s="12" t="str">
        <f t="shared" si="2"/>
        <v>年月日</v>
      </c>
      <c r="O12" s="13"/>
      <c r="P12" s="12" t="str">
        <f t="shared" si="3"/>
        <v/>
      </c>
      <c r="Q12" s="33"/>
      <c r="R12" s="16"/>
      <c r="S12" s="12" t="str">
        <f t="shared" si="4"/>
        <v/>
      </c>
      <c r="T12" s="13"/>
      <c r="U12" s="13"/>
      <c r="V12" s="12" t="str">
        <f t="shared" si="5"/>
        <v/>
      </c>
      <c r="W12" s="13"/>
      <c r="X12" s="13"/>
      <c r="Y12" s="13"/>
      <c r="Z12" s="13"/>
      <c r="AA12" s="13"/>
      <c r="AB12" s="13"/>
      <c r="AC12" s="13"/>
      <c r="AD12" s="47"/>
    </row>
    <row r="13" spans="1:30" s="10" customFormat="1" ht="22.5" customHeight="1" x14ac:dyDescent="0.2">
      <c r="A13" s="24" t="str">
        <f t="shared" si="6"/>
        <v/>
      </c>
      <c r="B13" s="25" t="str">
        <f t="shared" si="7"/>
        <v/>
      </c>
      <c r="C13" s="16"/>
      <c r="D13" s="26" t="str">
        <f t="shared" si="0"/>
        <v/>
      </c>
      <c r="E13" s="27" t="str">
        <f t="shared" si="1"/>
        <v/>
      </c>
      <c r="F13" s="30"/>
      <c r="G13" s="16"/>
      <c r="H13" s="33"/>
      <c r="I13" s="32"/>
      <c r="J13" s="14"/>
      <c r="K13" s="15"/>
      <c r="L13" s="15"/>
      <c r="M13" s="16"/>
      <c r="N13" s="12" t="str">
        <f t="shared" si="2"/>
        <v>年月日</v>
      </c>
      <c r="O13" s="13"/>
      <c r="P13" s="12" t="str">
        <f t="shared" si="3"/>
        <v/>
      </c>
      <c r="Q13" s="33"/>
      <c r="R13" s="16"/>
      <c r="S13" s="12" t="str">
        <f t="shared" si="4"/>
        <v/>
      </c>
      <c r="T13" s="13"/>
      <c r="U13" s="13"/>
      <c r="V13" s="12" t="str">
        <f t="shared" si="5"/>
        <v/>
      </c>
      <c r="W13" s="13"/>
      <c r="X13" s="13"/>
      <c r="Y13" s="13"/>
      <c r="Z13" s="13"/>
      <c r="AA13" s="13"/>
      <c r="AB13" s="13"/>
      <c r="AC13" s="13"/>
      <c r="AD13" s="47"/>
    </row>
    <row r="14" spans="1:30" s="10" customFormat="1" ht="22.5" customHeight="1" x14ac:dyDescent="0.2">
      <c r="A14" s="24" t="str">
        <f t="shared" si="6"/>
        <v/>
      </c>
      <c r="B14" s="25" t="str">
        <f t="shared" si="7"/>
        <v/>
      </c>
      <c r="C14" s="16"/>
      <c r="D14" s="26" t="str">
        <f t="shared" si="0"/>
        <v/>
      </c>
      <c r="E14" s="27" t="str">
        <f t="shared" si="1"/>
        <v/>
      </c>
      <c r="F14" s="30"/>
      <c r="G14" s="16"/>
      <c r="H14" s="33"/>
      <c r="I14" s="32"/>
      <c r="J14" s="14"/>
      <c r="K14" s="15"/>
      <c r="L14" s="15"/>
      <c r="M14" s="16"/>
      <c r="N14" s="12" t="str">
        <f t="shared" si="2"/>
        <v>年月日</v>
      </c>
      <c r="O14" s="13"/>
      <c r="P14" s="12" t="str">
        <f t="shared" si="3"/>
        <v/>
      </c>
      <c r="Q14" s="33"/>
      <c r="R14" s="16"/>
      <c r="S14" s="12" t="str">
        <f t="shared" si="4"/>
        <v/>
      </c>
      <c r="T14" s="13"/>
      <c r="U14" s="13"/>
      <c r="V14" s="12" t="str">
        <f t="shared" si="5"/>
        <v/>
      </c>
      <c r="W14" s="13"/>
      <c r="X14" s="13"/>
      <c r="Y14" s="13"/>
      <c r="Z14" s="13"/>
      <c r="AA14" s="13"/>
      <c r="AB14" s="13"/>
      <c r="AC14" s="13"/>
      <c r="AD14" s="47"/>
    </row>
    <row r="15" spans="1:30" s="10" customFormat="1" ht="22.5" customHeight="1" x14ac:dyDescent="0.2">
      <c r="A15" s="24" t="str">
        <f t="shared" si="6"/>
        <v/>
      </c>
      <c r="B15" s="25" t="str">
        <f t="shared" si="7"/>
        <v/>
      </c>
      <c r="C15" s="16"/>
      <c r="D15" s="26" t="str">
        <f t="shared" si="0"/>
        <v/>
      </c>
      <c r="E15" s="27" t="str">
        <f t="shared" si="1"/>
        <v/>
      </c>
      <c r="F15" s="30"/>
      <c r="G15" s="16"/>
      <c r="H15" s="33"/>
      <c r="I15" s="32"/>
      <c r="J15" s="14"/>
      <c r="K15" s="15"/>
      <c r="L15" s="15"/>
      <c r="M15" s="16"/>
      <c r="N15" s="12" t="str">
        <f t="shared" si="2"/>
        <v>年月日</v>
      </c>
      <c r="O15" s="13"/>
      <c r="P15" s="12" t="str">
        <f t="shared" si="3"/>
        <v/>
      </c>
      <c r="Q15" s="33"/>
      <c r="R15" s="16"/>
      <c r="S15" s="12" t="str">
        <f t="shared" si="4"/>
        <v/>
      </c>
      <c r="T15" s="13"/>
      <c r="U15" s="13"/>
      <c r="V15" s="12" t="str">
        <f t="shared" si="5"/>
        <v/>
      </c>
      <c r="W15" s="13"/>
      <c r="X15" s="13"/>
      <c r="Y15" s="13"/>
      <c r="Z15" s="13"/>
      <c r="AA15" s="13"/>
      <c r="AB15" s="13"/>
      <c r="AC15" s="13"/>
      <c r="AD15" s="47"/>
    </row>
    <row r="16" spans="1:30" s="10" customFormat="1" ht="22.5" customHeight="1" x14ac:dyDescent="0.2">
      <c r="A16" s="24" t="str">
        <f t="shared" si="6"/>
        <v/>
      </c>
      <c r="B16" s="25" t="str">
        <f t="shared" si="7"/>
        <v/>
      </c>
      <c r="C16" s="16"/>
      <c r="D16" s="26" t="str">
        <f t="shared" si="0"/>
        <v/>
      </c>
      <c r="E16" s="27" t="str">
        <f t="shared" si="1"/>
        <v/>
      </c>
      <c r="F16" s="30"/>
      <c r="G16" s="16"/>
      <c r="H16" s="33"/>
      <c r="I16" s="32"/>
      <c r="J16" s="14"/>
      <c r="K16" s="15"/>
      <c r="L16" s="15"/>
      <c r="M16" s="16"/>
      <c r="N16" s="12" t="str">
        <f t="shared" si="2"/>
        <v>年月日</v>
      </c>
      <c r="O16" s="13"/>
      <c r="P16" s="12" t="str">
        <f t="shared" si="3"/>
        <v/>
      </c>
      <c r="Q16" s="33"/>
      <c r="R16" s="16"/>
      <c r="S16" s="12" t="str">
        <f t="shared" si="4"/>
        <v/>
      </c>
      <c r="T16" s="13"/>
      <c r="U16" s="13"/>
      <c r="V16" s="12" t="str">
        <f t="shared" si="5"/>
        <v/>
      </c>
      <c r="W16" s="13"/>
      <c r="X16" s="13"/>
      <c r="Y16" s="13"/>
      <c r="Z16" s="13"/>
      <c r="AA16" s="13"/>
      <c r="AB16" s="13"/>
      <c r="AC16" s="13"/>
      <c r="AD16" s="47"/>
    </row>
    <row r="17" spans="1:30" s="10" customFormat="1" ht="22.5" customHeight="1" x14ac:dyDescent="0.2">
      <c r="A17" s="24" t="str">
        <f t="shared" si="6"/>
        <v/>
      </c>
      <c r="B17" s="25" t="str">
        <f t="shared" si="7"/>
        <v/>
      </c>
      <c r="C17" s="16"/>
      <c r="D17" s="26" t="str">
        <f t="shared" si="0"/>
        <v/>
      </c>
      <c r="E17" s="27" t="str">
        <f t="shared" si="1"/>
        <v/>
      </c>
      <c r="F17" s="30"/>
      <c r="G17" s="16"/>
      <c r="H17" s="33"/>
      <c r="I17" s="32"/>
      <c r="J17" s="14"/>
      <c r="K17" s="15"/>
      <c r="L17" s="15"/>
      <c r="M17" s="16"/>
      <c r="N17" s="12" t="str">
        <f t="shared" si="2"/>
        <v>年月日</v>
      </c>
      <c r="O17" s="13"/>
      <c r="P17" s="12" t="str">
        <f t="shared" si="3"/>
        <v/>
      </c>
      <c r="Q17" s="33"/>
      <c r="R17" s="16"/>
      <c r="S17" s="12" t="str">
        <f t="shared" si="4"/>
        <v/>
      </c>
      <c r="T17" s="13"/>
      <c r="U17" s="13"/>
      <c r="V17" s="12" t="str">
        <f t="shared" si="5"/>
        <v/>
      </c>
      <c r="W17" s="13"/>
      <c r="X17" s="13"/>
      <c r="Y17" s="13"/>
      <c r="Z17" s="13"/>
      <c r="AA17" s="13"/>
      <c r="AB17" s="13"/>
      <c r="AC17" s="13"/>
      <c r="AD17" s="47"/>
    </row>
    <row r="18" spans="1:30" s="10" customFormat="1" ht="22.5" customHeight="1" x14ac:dyDescent="0.2">
      <c r="A18" s="24" t="str">
        <f t="shared" si="6"/>
        <v/>
      </c>
      <c r="B18" s="25" t="str">
        <f t="shared" si="7"/>
        <v/>
      </c>
      <c r="C18" s="16"/>
      <c r="D18" s="26" t="str">
        <f>IF(C18="全日制","001",IF(C18="定時制","002",IF(C18="通信制","003",IF(C18="専攻科","004",IF(C18="高等課程","005","")))))</f>
        <v/>
      </c>
      <c r="E18" s="27" t="str">
        <f t="shared" si="1"/>
        <v/>
      </c>
      <c r="F18" s="30"/>
      <c r="G18" s="16"/>
      <c r="H18" s="33"/>
      <c r="I18" s="32"/>
      <c r="J18" s="14"/>
      <c r="K18" s="15"/>
      <c r="L18" s="15"/>
      <c r="M18" s="16"/>
      <c r="N18" s="12" t="str">
        <f t="shared" si="2"/>
        <v>年月日</v>
      </c>
      <c r="O18" s="13"/>
      <c r="P18" s="12" t="str">
        <f t="shared" si="3"/>
        <v/>
      </c>
      <c r="Q18" s="33"/>
      <c r="R18" s="16"/>
      <c r="S18" s="12" t="str">
        <f t="shared" si="4"/>
        <v/>
      </c>
      <c r="T18" s="13"/>
      <c r="U18" s="13"/>
      <c r="V18" s="12" t="str">
        <f t="shared" si="5"/>
        <v/>
      </c>
      <c r="W18" s="13"/>
      <c r="X18" s="13"/>
      <c r="Y18" s="13"/>
      <c r="Z18" s="13"/>
      <c r="AA18" s="13"/>
      <c r="AB18" s="13"/>
      <c r="AC18" s="13"/>
      <c r="AD18" s="47"/>
    </row>
    <row r="19" spans="1:30" s="10" customFormat="1" ht="22.5" customHeight="1" x14ac:dyDescent="0.2">
      <c r="A19" s="24" t="str">
        <f t="shared" si="6"/>
        <v/>
      </c>
      <c r="B19" s="25" t="str">
        <f t="shared" si="7"/>
        <v/>
      </c>
      <c r="C19" s="16"/>
      <c r="D19" s="26" t="str">
        <f t="shared" si="0"/>
        <v/>
      </c>
      <c r="E19" s="27" t="str">
        <f t="shared" si="1"/>
        <v/>
      </c>
      <c r="F19" s="30"/>
      <c r="G19" s="16"/>
      <c r="H19" s="33"/>
      <c r="I19" s="32"/>
      <c r="J19" s="14"/>
      <c r="K19" s="15"/>
      <c r="L19" s="15"/>
      <c r="M19" s="16"/>
      <c r="N19" s="12" t="str">
        <f t="shared" si="2"/>
        <v>年月日</v>
      </c>
      <c r="O19" s="13"/>
      <c r="P19" s="12" t="str">
        <f t="shared" si="3"/>
        <v/>
      </c>
      <c r="Q19" s="33"/>
      <c r="R19" s="16"/>
      <c r="S19" s="12" t="str">
        <f t="shared" si="4"/>
        <v/>
      </c>
      <c r="T19" s="13"/>
      <c r="U19" s="13"/>
      <c r="V19" s="12" t="str">
        <f t="shared" si="5"/>
        <v/>
      </c>
      <c r="W19" s="13"/>
      <c r="X19" s="13"/>
      <c r="Y19" s="13"/>
      <c r="Z19" s="13"/>
      <c r="AA19" s="13"/>
      <c r="AB19" s="13"/>
      <c r="AC19" s="13"/>
      <c r="AD19" s="47"/>
    </row>
    <row r="20" spans="1:30" s="10" customFormat="1" ht="22.5" customHeight="1" x14ac:dyDescent="0.2">
      <c r="A20" s="24" t="str">
        <f t="shared" si="6"/>
        <v/>
      </c>
      <c r="B20" s="25" t="str">
        <f t="shared" si="7"/>
        <v/>
      </c>
      <c r="C20" s="16"/>
      <c r="D20" s="26" t="str">
        <f t="shared" si="0"/>
        <v/>
      </c>
      <c r="E20" s="27" t="str">
        <f t="shared" si="1"/>
        <v/>
      </c>
      <c r="F20" s="30"/>
      <c r="G20" s="16"/>
      <c r="H20" s="33"/>
      <c r="I20" s="32"/>
      <c r="J20" s="14"/>
      <c r="K20" s="15"/>
      <c r="L20" s="15"/>
      <c r="M20" s="16"/>
      <c r="N20" s="12" t="str">
        <f t="shared" si="2"/>
        <v>年月日</v>
      </c>
      <c r="O20" s="13"/>
      <c r="P20" s="12" t="str">
        <f t="shared" si="3"/>
        <v/>
      </c>
      <c r="Q20" s="33"/>
      <c r="R20" s="16"/>
      <c r="S20" s="12" t="str">
        <f t="shared" si="4"/>
        <v/>
      </c>
      <c r="T20" s="13"/>
      <c r="U20" s="13"/>
      <c r="V20" s="12" t="str">
        <f t="shared" si="5"/>
        <v/>
      </c>
      <c r="W20" s="13"/>
      <c r="X20" s="13"/>
      <c r="Y20" s="13"/>
      <c r="Z20" s="13"/>
      <c r="AA20" s="13"/>
      <c r="AB20" s="13"/>
      <c r="AC20" s="13"/>
      <c r="AD20" s="47"/>
    </row>
    <row r="21" spans="1:30" s="10" customFormat="1" ht="22.5" customHeight="1" x14ac:dyDescent="0.2">
      <c r="A21" s="24" t="str">
        <f t="shared" si="6"/>
        <v/>
      </c>
      <c r="B21" s="25" t="str">
        <f t="shared" si="7"/>
        <v/>
      </c>
      <c r="C21" s="16"/>
      <c r="D21" s="26" t="str">
        <f t="shared" si="0"/>
        <v/>
      </c>
      <c r="E21" s="27" t="str">
        <f t="shared" si="1"/>
        <v/>
      </c>
      <c r="F21" s="30"/>
      <c r="G21" s="16"/>
      <c r="H21" s="33"/>
      <c r="I21" s="32"/>
      <c r="J21" s="14"/>
      <c r="K21" s="15"/>
      <c r="L21" s="15"/>
      <c r="M21" s="16"/>
      <c r="N21" s="12" t="str">
        <f t="shared" si="2"/>
        <v>年月日</v>
      </c>
      <c r="O21" s="13"/>
      <c r="P21" s="12" t="str">
        <f t="shared" si="3"/>
        <v/>
      </c>
      <c r="Q21" s="33"/>
      <c r="R21" s="16"/>
      <c r="S21" s="12" t="str">
        <f t="shared" si="4"/>
        <v/>
      </c>
      <c r="T21" s="13"/>
      <c r="U21" s="13"/>
      <c r="V21" s="12" t="str">
        <f t="shared" si="5"/>
        <v/>
      </c>
      <c r="W21" s="13"/>
      <c r="X21" s="13"/>
      <c r="Y21" s="13"/>
      <c r="Z21" s="13"/>
      <c r="AA21" s="13"/>
      <c r="AB21" s="13"/>
      <c r="AC21" s="13"/>
      <c r="AD21" s="47"/>
    </row>
    <row r="22" spans="1:30" s="10" customFormat="1" ht="22.5" customHeight="1" x14ac:dyDescent="0.2">
      <c r="A22" s="24" t="str">
        <f t="shared" si="6"/>
        <v/>
      </c>
      <c r="B22" s="25" t="str">
        <f t="shared" si="7"/>
        <v/>
      </c>
      <c r="C22" s="16"/>
      <c r="D22" s="26" t="str">
        <f t="shared" si="0"/>
        <v/>
      </c>
      <c r="E22" s="27" t="str">
        <f t="shared" si="1"/>
        <v/>
      </c>
      <c r="F22" s="30"/>
      <c r="G22" s="16"/>
      <c r="H22" s="33"/>
      <c r="I22" s="32"/>
      <c r="J22" s="14"/>
      <c r="K22" s="15"/>
      <c r="L22" s="15"/>
      <c r="M22" s="16"/>
      <c r="N22" s="12" t="str">
        <f t="shared" si="2"/>
        <v>年月日</v>
      </c>
      <c r="O22" s="13"/>
      <c r="P22" s="12" t="str">
        <f t="shared" si="3"/>
        <v/>
      </c>
      <c r="Q22" s="33"/>
      <c r="R22" s="16"/>
      <c r="S22" s="12" t="str">
        <f t="shared" si="4"/>
        <v/>
      </c>
      <c r="T22" s="13"/>
      <c r="U22" s="13"/>
      <c r="V22" s="12" t="str">
        <f t="shared" si="5"/>
        <v/>
      </c>
      <c r="W22" s="13"/>
      <c r="X22" s="13"/>
      <c r="Y22" s="13"/>
      <c r="Z22" s="13"/>
      <c r="AA22" s="13"/>
      <c r="AB22" s="13"/>
      <c r="AC22" s="13"/>
      <c r="AD22" s="47"/>
    </row>
    <row r="23" spans="1:30" s="10" customFormat="1" ht="22.5" customHeight="1" x14ac:dyDescent="0.2">
      <c r="A23" s="24" t="str">
        <f t="shared" si="6"/>
        <v/>
      </c>
      <c r="B23" s="25" t="str">
        <f t="shared" si="7"/>
        <v/>
      </c>
      <c r="C23" s="16"/>
      <c r="D23" s="26" t="str">
        <f t="shared" si="0"/>
        <v/>
      </c>
      <c r="E23" s="27" t="str">
        <f t="shared" si="1"/>
        <v/>
      </c>
      <c r="F23" s="30"/>
      <c r="G23" s="16"/>
      <c r="H23" s="33"/>
      <c r="I23" s="32"/>
      <c r="J23" s="14"/>
      <c r="K23" s="15"/>
      <c r="L23" s="15"/>
      <c r="M23" s="16"/>
      <c r="N23" s="12" t="str">
        <f t="shared" si="2"/>
        <v>年月日</v>
      </c>
      <c r="O23" s="13"/>
      <c r="P23" s="12" t="str">
        <f t="shared" si="3"/>
        <v/>
      </c>
      <c r="Q23" s="33"/>
      <c r="R23" s="16"/>
      <c r="S23" s="12" t="str">
        <f t="shared" si="4"/>
        <v/>
      </c>
      <c r="T23" s="13"/>
      <c r="U23" s="13"/>
      <c r="V23" s="12" t="str">
        <f t="shared" si="5"/>
        <v/>
      </c>
      <c r="W23" s="13"/>
      <c r="X23" s="13"/>
      <c r="Y23" s="13"/>
      <c r="Z23" s="13"/>
      <c r="AA23" s="13"/>
      <c r="AB23" s="13"/>
      <c r="AC23" s="13"/>
      <c r="AD23" s="47"/>
    </row>
    <row r="24" spans="1:30" s="10" customFormat="1" ht="22.5" customHeight="1" x14ac:dyDescent="0.2">
      <c r="A24" s="24" t="str">
        <f t="shared" si="6"/>
        <v/>
      </c>
      <c r="B24" s="25" t="str">
        <f t="shared" si="7"/>
        <v/>
      </c>
      <c r="C24" s="16"/>
      <c r="D24" s="26" t="str">
        <f t="shared" si="0"/>
        <v/>
      </c>
      <c r="E24" s="27" t="str">
        <f t="shared" si="1"/>
        <v/>
      </c>
      <c r="F24" s="30"/>
      <c r="G24" s="16"/>
      <c r="H24" s="33"/>
      <c r="I24" s="32"/>
      <c r="J24" s="14"/>
      <c r="K24" s="15"/>
      <c r="L24" s="15"/>
      <c r="M24" s="16"/>
      <c r="N24" s="12" t="str">
        <f t="shared" si="2"/>
        <v>年月日</v>
      </c>
      <c r="O24" s="13"/>
      <c r="P24" s="12" t="str">
        <f t="shared" si="3"/>
        <v/>
      </c>
      <c r="Q24" s="33"/>
      <c r="R24" s="16"/>
      <c r="S24" s="12" t="str">
        <f t="shared" si="4"/>
        <v/>
      </c>
      <c r="T24" s="13"/>
      <c r="U24" s="13"/>
      <c r="V24" s="12" t="str">
        <f t="shared" si="5"/>
        <v/>
      </c>
      <c r="W24" s="13"/>
      <c r="X24" s="13"/>
      <c r="Y24" s="13"/>
      <c r="Z24" s="13"/>
      <c r="AA24" s="13"/>
      <c r="AB24" s="13"/>
      <c r="AC24" s="13"/>
      <c r="AD24" s="47"/>
    </row>
    <row r="25" spans="1:30" s="10" customFormat="1" ht="22.5" customHeight="1" x14ac:dyDescent="0.2">
      <c r="A25" s="24" t="str">
        <f t="shared" si="6"/>
        <v/>
      </c>
      <c r="B25" s="25" t="str">
        <f t="shared" si="7"/>
        <v/>
      </c>
      <c r="C25" s="16"/>
      <c r="D25" s="26" t="str">
        <f t="shared" si="0"/>
        <v/>
      </c>
      <c r="E25" s="27" t="str">
        <f t="shared" si="1"/>
        <v/>
      </c>
      <c r="F25" s="30"/>
      <c r="G25" s="16"/>
      <c r="H25" s="33"/>
      <c r="I25" s="32"/>
      <c r="J25" s="14"/>
      <c r="K25" s="15"/>
      <c r="L25" s="15"/>
      <c r="M25" s="16"/>
      <c r="N25" s="12" t="str">
        <f t="shared" si="2"/>
        <v>年月日</v>
      </c>
      <c r="O25" s="13"/>
      <c r="P25" s="12" t="str">
        <f t="shared" si="3"/>
        <v/>
      </c>
      <c r="Q25" s="33"/>
      <c r="R25" s="16"/>
      <c r="S25" s="12" t="str">
        <f t="shared" si="4"/>
        <v/>
      </c>
      <c r="T25" s="13"/>
      <c r="U25" s="13"/>
      <c r="V25" s="12" t="str">
        <f t="shared" si="5"/>
        <v/>
      </c>
      <c r="W25" s="13"/>
      <c r="X25" s="13"/>
      <c r="Y25" s="13"/>
      <c r="Z25" s="13"/>
      <c r="AA25" s="13"/>
      <c r="AB25" s="13"/>
      <c r="AC25" s="13"/>
      <c r="AD25" s="47"/>
    </row>
    <row r="26" spans="1:30" s="10" customFormat="1" ht="22.5" customHeight="1" x14ac:dyDescent="0.2">
      <c r="A26" s="24" t="str">
        <f t="shared" si="6"/>
        <v/>
      </c>
      <c r="B26" s="25" t="str">
        <f t="shared" si="7"/>
        <v/>
      </c>
      <c r="C26" s="16"/>
      <c r="D26" s="26" t="str">
        <f t="shared" si="0"/>
        <v/>
      </c>
      <c r="E26" s="27" t="str">
        <f t="shared" si="1"/>
        <v/>
      </c>
      <c r="F26" s="30"/>
      <c r="G26" s="16"/>
      <c r="H26" s="33"/>
      <c r="I26" s="32"/>
      <c r="J26" s="14"/>
      <c r="K26" s="15"/>
      <c r="L26" s="15"/>
      <c r="M26" s="16"/>
      <c r="N26" s="12" t="str">
        <f t="shared" si="2"/>
        <v>年月日</v>
      </c>
      <c r="O26" s="13"/>
      <c r="P26" s="12" t="str">
        <f t="shared" si="3"/>
        <v/>
      </c>
      <c r="Q26" s="33"/>
      <c r="R26" s="16"/>
      <c r="S26" s="12" t="str">
        <f t="shared" si="4"/>
        <v/>
      </c>
      <c r="T26" s="13"/>
      <c r="U26" s="13"/>
      <c r="V26" s="12" t="str">
        <f t="shared" si="5"/>
        <v/>
      </c>
      <c r="W26" s="13"/>
      <c r="X26" s="13"/>
      <c r="Y26" s="13"/>
      <c r="Z26" s="13"/>
      <c r="AA26" s="13"/>
      <c r="AB26" s="13"/>
      <c r="AC26" s="13"/>
      <c r="AD26" s="47"/>
    </row>
    <row r="27" spans="1:30" s="10" customFormat="1" ht="22.5" customHeight="1" x14ac:dyDescent="0.2">
      <c r="A27" s="24" t="str">
        <f t="shared" si="6"/>
        <v/>
      </c>
      <c r="B27" s="25" t="str">
        <f t="shared" si="7"/>
        <v/>
      </c>
      <c r="C27" s="16"/>
      <c r="D27" s="26" t="str">
        <f t="shared" si="0"/>
        <v/>
      </c>
      <c r="E27" s="27" t="str">
        <f t="shared" si="1"/>
        <v/>
      </c>
      <c r="F27" s="30"/>
      <c r="G27" s="16"/>
      <c r="H27" s="33"/>
      <c r="I27" s="32"/>
      <c r="J27" s="14"/>
      <c r="K27" s="15"/>
      <c r="L27" s="15"/>
      <c r="M27" s="16"/>
      <c r="N27" s="12" t="str">
        <f t="shared" si="2"/>
        <v>年月日</v>
      </c>
      <c r="O27" s="13"/>
      <c r="P27" s="12" t="str">
        <f t="shared" si="3"/>
        <v/>
      </c>
      <c r="Q27" s="33"/>
      <c r="R27" s="16"/>
      <c r="S27" s="12" t="str">
        <f t="shared" si="4"/>
        <v/>
      </c>
      <c r="T27" s="13"/>
      <c r="U27" s="13"/>
      <c r="V27" s="12" t="str">
        <f t="shared" si="5"/>
        <v/>
      </c>
      <c r="W27" s="13"/>
      <c r="X27" s="13"/>
      <c r="Y27" s="13"/>
      <c r="Z27" s="13"/>
      <c r="AA27" s="13"/>
      <c r="AB27" s="13"/>
      <c r="AC27" s="13"/>
      <c r="AD27" s="47"/>
    </row>
    <row r="28" spans="1:30" s="10" customFormat="1" ht="22.5" customHeight="1" x14ac:dyDescent="0.2">
      <c r="A28" s="24" t="str">
        <f t="shared" si="6"/>
        <v/>
      </c>
      <c r="B28" s="25" t="str">
        <f t="shared" si="7"/>
        <v/>
      </c>
      <c r="C28" s="16"/>
      <c r="D28" s="26" t="str">
        <f t="shared" si="0"/>
        <v/>
      </c>
      <c r="E28" s="27" t="str">
        <f t="shared" si="1"/>
        <v/>
      </c>
      <c r="F28" s="30"/>
      <c r="G28" s="16"/>
      <c r="H28" s="33"/>
      <c r="I28" s="32"/>
      <c r="J28" s="14"/>
      <c r="K28" s="15"/>
      <c r="L28" s="15"/>
      <c r="M28" s="16"/>
      <c r="N28" s="12" t="str">
        <f t="shared" si="2"/>
        <v>年月日</v>
      </c>
      <c r="O28" s="13"/>
      <c r="P28" s="12" t="str">
        <f t="shared" si="3"/>
        <v/>
      </c>
      <c r="Q28" s="33"/>
      <c r="R28" s="16"/>
      <c r="S28" s="12" t="str">
        <f t="shared" si="4"/>
        <v/>
      </c>
      <c r="T28" s="13"/>
      <c r="U28" s="13"/>
      <c r="V28" s="12" t="str">
        <f t="shared" si="5"/>
        <v/>
      </c>
      <c r="W28" s="13"/>
      <c r="X28" s="13"/>
      <c r="Y28" s="13"/>
      <c r="Z28" s="13"/>
      <c r="AA28" s="13"/>
      <c r="AB28" s="13"/>
      <c r="AC28" s="13"/>
      <c r="AD28" s="47"/>
    </row>
    <row r="29" spans="1:30" s="10" customFormat="1" ht="22.5" customHeight="1" x14ac:dyDescent="0.2">
      <c r="A29" s="24" t="str">
        <f t="shared" si="6"/>
        <v/>
      </c>
      <c r="B29" s="25" t="str">
        <f t="shared" si="7"/>
        <v/>
      </c>
      <c r="C29" s="16"/>
      <c r="D29" s="26" t="str">
        <f t="shared" si="0"/>
        <v/>
      </c>
      <c r="E29" s="27" t="str">
        <f t="shared" si="1"/>
        <v/>
      </c>
      <c r="F29" s="30"/>
      <c r="G29" s="16"/>
      <c r="H29" s="33"/>
      <c r="I29" s="32"/>
      <c r="J29" s="14"/>
      <c r="K29" s="15"/>
      <c r="L29" s="15"/>
      <c r="M29" s="16"/>
      <c r="N29" s="12" t="str">
        <f t="shared" si="2"/>
        <v>年月日</v>
      </c>
      <c r="O29" s="13"/>
      <c r="P29" s="12" t="str">
        <f t="shared" si="3"/>
        <v/>
      </c>
      <c r="Q29" s="33"/>
      <c r="R29" s="16"/>
      <c r="S29" s="12" t="str">
        <f t="shared" si="4"/>
        <v/>
      </c>
      <c r="T29" s="13"/>
      <c r="U29" s="13"/>
      <c r="V29" s="12" t="str">
        <f t="shared" si="5"/>
        <v/>
      </c>
      <c r="W29" s="13"/>
      <c r="X29" s="13"/>
      <c r="Y29" s="13"/>
      <c r="Z29" s="13"/>
      <c r="AA29" s="13"/>
      <c r="AB29" s="13"/>
      <c r="AC29" s="13"/>
      <c r="AD29" s="47"/>
    </row>
    <row r="30" spans="1:30" s="10" customFormat="1" ht="22.5" customHeight="1" x14ac:dyDescent="0.2">
      <c r="A30" s="24" t="str">
        <f t="shared" si="6"/>
        <v/>
      </c>
      <c r="B30" s="25" t="str">
        <f t="shared" si="7"/>
        <v/>
      </c>
      <c r="C30" s="16"/>
      <c r="D30" s="26" t="str">
        <f t="shared" si="0"/>
        <v/>
      </c>
      <c r="E30" s="27" t="str">
        <f t="shared" si="1"/>
        <v/>
      </c>
      <c r="F30" s="30"/>
      <c r="G30" s="16"/>
      <c r="H30" s="33"/>
      <c r="I30" s="32"/>
      <c r="J30" s="14"/>
      <c r="K30" s="15"/>
      <c r="L30" s="15"/>
      <c r="M30" s="16"/>
      <c r="N30" s="12" t="str">
        <f t="shared" si="2"/>
        <v>年月日</v>
      </c>
      <c r="O30" s="13"/>
      <c r="P30" s="12" t="str">
        <f t="shared" si="3"/>
        <v/>
      </c>
      <c r="Q30" s="33"/>
      <c r="R30" s="16"/>
      <c r="S30" s="12" t="str">
        <f t="shared" si="4"/>
        <v/>
      </c>
      <c r="T30" s="13"/>
      <c r="U30" s="13"/>
      <c r="V30" s="12" t="str">
        <f t="shared" si="5"/>
        <v/>
      </c>
      <c r="W30" s="13"/>
      <c r="X30" s="13"/>
      <c r="Y30" s="13"/>
      <c r="Z30" s="13"/>
      <c r="AA30" s="13"/>
      <c r="AB30" s="13"/>
      <c r="AC30" s="13"/>
      <c r="AD30" s="47"/>
    </row>
    <row r="31" spans="1:30" s="10" customFormat="1" ht="22.5" customHeight="1" x14ac:dyDescent="0.2">
      <c r="A31" s="24" t="str">
        <f t="shared" si="6"/>
        <v/>
      </c>
      <c r="B31" s="25" t="str">
        <f t="shared" si="7"/>
        <v/>
      </c>
      <c r="C31" s="16"/>
      <c r="D31" s="26" t="str">
        <f t="shared" si="0"/>
        <v/>
      </c>
      <c r="E31" s="27" t="str">
        <f t="shared" si="1"/>
        <v/>
      </c>
      <c r="F31" s="30"/>
      <c r="G31" s="16"/>
      <c r="H31" s="33"/>
      <c r="I31" s="32"/>
      <c r="J31" s="14"/>
      <c r="K31" s="15"/>
      <c r="L31" s="15"/>
      <c r="M31" s="16"/>
      <c r="N31" s="12" t="str">
        <f t="shared" si="2"/>
        <v>年月日</v>
      </c>
      <c r="O31" s="13"/>
      <c r="P31" s="12" t="str">
        <f t="shared" si="3"/>
        <v/>
      </c>
      <c r="Q31" s="33"/>
      <c r="R31" s="16"/>
      <c r="S31" s="12" t="str">
        <f t="shared" si="4"/>
        <v/>
      </c>
      <c r="T31" s="13"/>
      <c r="U31" s="13"/>
      <c r="V31" s="12" t="str">
        <f t="shared" si="5"/>
        <v/>
      </c>
      <c r="W31" s="13"/>
      <c r="X31" s="13"/>
      <c r="Y31" s="13"/>
      <c r="Z31" s="13"/>
      <c r="AA31" s="13"/>
      <c r="AB31" s="13"/>
      <c r="AC31" s="13"/>
      <c r="AD31" s="47"/>
    </row>
    <row r="32" spans="1:30" s="10" customFormat="1" ht="22.5" customHeight="1" x14ac:dyDescent="0.2">
      <c r="A32" s="24" t="str">
        <f t="shared" si="6"/>
        <v/>
      </c>
      <c r="B32" s="25" t="str">
        <f t="shared" si="7"/>
        <v/>
      </c>
      <c r="C32" s="16"/>
      <c r="D32" s="26" t="str">
        <f t="shared" si="0"/>
        <v/>
      </c>
      <c r="E32" s="27" t="str">
        <f t="shared" si="1"/>
        <v/>
      </c>
      <c r="F32" s="30"/>
      <c r="G32" s="16"/>
      <c r="H32" s="33"/>
      <c r="I32" s="32"/>
      <c r="J32" s="14"/>
      <c r="K32" s="15"/>
      <c r="L32" s="15"/>
      <c r="M32" s="16"/>
      <c r="N32" s="12" t="str">
        <f t="shared" si="2"/>
        <v>年月日</v>
      </c>
      <c r="O32" s="13"/>
      <c r="P32" s="12" t="str">
        <f t="shared" si="3"/>
        <v/>
      </c>
      <c r="Q32" s="33"/>
      <c r="R32" s="16"/>
      <c r="S32" s="12" t="str">
        <f t="shared" si="4"/>
        <v/>
      </c>
      <c r="T32" s="13"/>
      <c r="U32" s="13"/>
      <c r="V32" s="12" t="str">
        <f t="shared" si="5"/>
        <v/>
      </c>
      <c r="W32" s="13"/>
      <c r="X32" s="13"/>
      <c r="Y32" s="13"/>
      <c r="Z32" s="13"/>
      <c r="AA32" s="13"/>
      <c r="AB32" s="13"/>
      <c r="AC32" s="13"/>
      <c r="AD32" s="47"/>
    </row>
    <row r="33" spans="1:30" s="10" customFormat="1" ht="22.5" customHeight="1" x14ac:dyDescent="0.2">
      <c r="A33" s="24" t="str">
        <f t="shared" si="6"/>
        <v/>
      </c>
      <c r="B33" s="25" t="str">
        <f t="shared" si="7"/>
        <v/>
      </c>
      <c r="C33" s="16"/>
      <c r="D33" s="26" t="str">
        <f t="shared" si="0"/>
        <v/>
      </c>
      <c r="E33" s="27" t="str">
        <f t="shared" si="1"/>
        <v/>
      </c>
      <c r="F33" s="30"/>
      <c r="G33" s="16"/>
      <c r="H33" s="33"/>
      <c r="I33" s="32"/>
      <c r="J33" s="14"/>
      <c r="K33" s="15"/>
      <c r="L33" s="15"/>
      <c r="M33" s="16"/>
      <c r="N33" s="12" t="str">
        <f t="shared" si="2"/>
        <v>年月日</v>
      </c>
      <c r="O33" s="13"/>
      <c r="P33" s="12" t="str">
        <f t="shared" si="3"/>
        <v/>
      </c>
      <c r="Q33" s="33"/>
      <c r="R33" s="16"/>
      <c r="S33" s="12" t="str">
        <f t="shared" si="4"/>
        <v/>
      </c>
      <c r="T33" s="13"/>
      <c r="U33" s="13"/>
      <c r="V33" s="12" t="str">
        <f t="shared" si="5"/>
        <v/>
      </c>
      <c r="W33" s="13"/>
      <c r="X33" s="13"/>
      <c r="Y33" s="13"/>
      <c r="Z33" s="13"/>
      <c r="AA33" s="13"/>
      <c r="AB33" s="13"/>
      <c r="AC33" s="13"/>
      <c r="AD33" s="47"/>
    </row>
    <row r="34" spans="1:30" s="10" customFormat="1" ht="22.5" customHeight="1" x14ac:dyDescent="0.2">
      <c r="A34" s="24" t="str">
        <f t="shared" si="6"/>
        <v/>
      </c>
      <c r="B34" s="25" t="str">
        <f t="shared" si="7"/>
        <v/>
      </c>
      <c r="C34" s="16"/>
      <c r="D34" s="26" t="str">
        <f t="shared" si="0"/>
        <v/>
      </c>
      <c r="E34" s="27" t="str">
        <f t="shared" si="1"/>
        <v/>
      </c>
      <c r="F34" s="30"/>
      <c r="G34" s="16"/>
      <c r="H34" s="33"/>
      <c r="I34" s="32"/>
      <c r="J34" s="14"/>
      <c r="K34" s="15"/>
      <c r="L34" s="15"/>
      <c r="M34" s="16"/>
      <c r="N34" s="12" t="str">
        <f t="shared" si="2"/>
        <v>年月日</v>
      </c>
      <c r="O34" s="13"/>
      <c r="P34" s="12" t="str">
        <f t="shared" si="3"/>
        <v/>
      </c>
      <c r="Q34" s="33"/>
      <c r="R34" s="16"/>
      <c r="S34" s="12" t="str">
        <f t="shared" si="4"/>
        <v/>
      </c>
      <c r="T34" s="13"/>
      <c r="U34" s="13"/>
      <c r="V34" s="12" t="str">
        <f t="shared" si="5"/>
        <v/>
      </c>
      <c r="W34" s="13"/>
      <c r="X34" s="13"/>
      <c r="Y34" s="13"/>
      <c r="Z34" s="13"/>
      <c r="AA34" s="13"/>
      <c r="AB34" s="13"/>
      <c r="AC34" s="13"/>
      <c r="AD34" s="47"/>
    </row>
    <row r="35" spans="1:30" s="10" customFormat="1" ht="22.5" customHeight="1" x14ac:dyDescent="0.2">
      <c r="A35" s="24" t="str">
        <f t="shared" si="6"/>
        <v/>
      </c>
      <c r="B35" s="25" t="str">
        <f t="shared" si="7"/>
        <v/>
      </c>
      <c r="C35" s="16"/>
      <c r="D35" s="26" t="str">
        <f t="shared" si="0"/>
        <v/>
      </c>
      <c r="E35" s="27" t="str">
        <f t="shared" si="1"/>
        <v/>
      </c>
      <c r="F35" s="30"/>
      <c r="G35" s="16"/>
      <c r="H35" s="33"/>
      <c r="I35" s="32"/>
      <c r="J35" s="14"/>
      <c r="K35" s="15"/>
      <c r="L35" s="15"/>
      <c r="M35" s="16"/>
      <c r="N35" s="12" t="str">
        <f t="shared" si="2"/>
        <v>年月日</v>
      </c>
      <c r="O35" s="13"/>
      <c r="P35" s="12" t="str">
        <f t="shared" si="3"/>
        <v/>
      </c>
      <c r="Q35" s="33"/>
      <c r="R35" s="16"/>
      <c r="S35" s="12" t="str">
        <f t="shared" si="4"/>
        <v/>
      </c>
      <c r="T35" s="13"/>
      <c r="U35" s="13"/>
      <c r="V35" s="12" t="str">
        <f t="shared" si="5"/>
        <v/>
      </c>
      <c r="W35" s="13"/>
      <c r="X35" s="13"/>
      <c r="Y35" s="13"/>
      <c r="Z35" s="13"/>
      <c r="AA35" s="13"/>
      <c r="AB35" s="13"/>
      <c r="AC35" s="13"/>
      <c r="AD35" s="47"/>
    </row>
    <row r="36" spans="1:30" s="10" customFormat="1" ht="22.5" customHeight="1" x14ac:dyDescent="0.2">
      <c r="A36" s="24" t="str">
        <f t="shared" si="6"/>
        <v/>
      </c>
      <c r="B36" s="25" t="str">
        <f t="shared" si="7"/>
        <v/>
      </c>
      <c r="C36" s="16"/>
      <c r="D36" s="26" t="str">
        <f t="shared" si="0"/>
        <v/>
      </c>
      <c r="E36" s="27" t="str">
        <f t="shared" si="1"/>
        <v/>
      </c>
      <c r="F36" s="30"/>
      <c r="G36" s="16"/>
      <c r="H36" s="33"/>
      <c r="I36" s="32"/>
      <c r="J36" s="14"/>
      <c r="K36" s="15"/>
      <c r="L36" s="15"/>
      <c r="M36" s="16"/>
      <c r="N36" s="12" t="str">
        <f t="shared" si="2"/>
        <v>年月日</v>
      </c>
      <c r="O36" s="13"/>
      <c r="P36" s="12" t="str">
        <f t="shared" si="3"/>
        <v/>
      </c>
      <c r="Q36" s="33"/>
      <c r="R36" s="16"/>
      <c r="S36" s="12" t="str">
        <f t="shared" si="4"/>
        <v/>
      </c>
      <c r="T36" s="13"/>
      <c r="U36" s="13"/>
      <c r="V36" s="12" t="str">
        <f t="shared" si="5"/>
        <v/>
      </c>
      <c r="W36" s="13"/>
      <c r="X36" s="13"/>
      <c r="Y36" s="13"/>
      <c r="Z36" s="13"/>
      <c r="AA36" s="13"/>
      <c r="AB36" s="13"/>
      <c r="AC36" s="13"/>
      <c r="AD36" s="47"/>
    </row>
    <row r="37" spans="1:30" s="10" customFormat="1" ht="22.5" customHeight="1" x14ac:dyDescent="0.2">
      <c r="A37" s="24" t="str">
        <f t="shared" si="6"/>
        <v/>
      </c>
      <c r="B37" s="25" t="str">
        <f t="shared" si="7"/>
        <v/>
      </c>
      <c r="C37" s="16"/>
      <c r="D37" s="26" t="str">
        <f t="shared" si="0"/>
        <v/>
      </c>
      <c r="E37" s="27" t="str">
        <f t="shared" si="1"/>
        <v/>
      </c>
      <c r="F37" s="30"/>
      <c r="G37" s="16"/>
      <c r="H37" s="33"/>
      <c r="I37" s="32"/>
      <c r="J37" s="14"/>
      <c r="K37" s="15"/>
      <c r="L37" s="15"/>
      <c r="M37" s="16"/>
      <c r="N37" s="12" t="str">
        <f t="shared" si="2"/>
        <v>年月日</v>
      </c>
      <c r="O37" s="13"/>
      <c r="P37" s="12" t="str">
        <f t="shared" si="3"/>
        <v/>
      </c>
      <c r="Q37" s="33"/>
      <c r="R37" s="16"/>
      <c r="S37" s="12" t="str">
        <f t="shared" si="4"/>
        <v/>
      </c>
      <c r="T37" s="13"/>
      <c r="U37" s="13"/>
      <c r="V37" s="12" t="str">
        <f t="shared" si="5"/>
        <v/>
      </c>
      <c r="W37" s="13"/>
      <c r="X37" s="13"/>
      <c r="Y37" s="13"/>
      <c r="Z37" s="13"/>
      <c r="AA37" s="13"/>
      <c r="AB37" s="13"/>
      <c r="AC37" s="13"/>
      <c r="AD37" s="47"/>
    </row>
    <row r="38" spans="1:30" s="10" customFormat="1" ht="22.5" customHeight="1" x14ac:dyDescent="0.2">
      <c r="A38" s="24" t="str">
        <f t="shared" si="6"/>
        <v/>
      </c>
      <c r="B38" s="25" t="str">
        <f t="shared" si="7"/>
        <v/>
      </c>
      <c r="C38" s="16"/>
      <c r="D38" s="26" t="str">
        <f t="shared" si="0"/>
        <v/>
      </c>
      <c r="E38" s="27" t="str">
        <f t="shared" si="1"/>
        <v/>
      </c>
      <c r="F38" s="30"/>
      <c r="G38" s="16"/>
      <c r="H38" s="33"/>
      <c r="I38" s="32"/>
      <c r="J38" s="14"/>
      <c r="K38" s="15"/>
      <c r="L38" s="15"/>
      <c r="M38" s="16"/>
      <c r="N38" s="12" t="str">
        <f t="shared" si="2"/>
        <v>年月日</v>
      </c>
      <c r="O38" s="13"/>
      <c r="P38" s="12" t="str">
        <f t="shared" si="3"/>
        <v/>
      </c>
      <c r="Q38" s="33"/>
      <c r="R38" s="16"/>
      <c r="S38" s="12" t="str">
        <f t="shared" si="4"/>
        <v/>
      </c>
      <c r="T38" s="13"/>
      <c r="U38" s="13"/>
      <c r="V38" s="12" t="str">
        <f t="shared" si="5"/>
        <v/>
      </c>
      <c r="W38" s="13"/>
      <c r="X38" s="13"/>
      <c r="Y38" s="13"/>
      <c r="Z38" s="13"/>
      <c r="AA38" s="13"/>
      <c r="AB38" s="13"/>
      <c r="AC38" s="13"/>
      <c r="AD38" s="47"/>
    </row>
  </sheetData>
  <sheetProtection selectLockedCells="1"/>
  <mergeCells count="28">
    <mergeCell ref="P7:P8"/>
    <mergeCell ref="A1:AD1"/>
    <mergeCell ref="AB2:AC2"/>
    <mergeCell ref="AB3:AC3"/>
    <mergeCell ref="AB4:AC4"/>
    <mergeCell ref="AB5:AC5"/>
    <mergeCell ref="A7:A8"/>
    <mergeCell ref="B7:B8"/>
    <mergeCell ref="C7:C8"/>
    <mergeCell ref="D7:D8"/>
    <mergeCell ref="E7:E8"/>
    <mergeCell ref="F7:G7"/>
    <mergeCell ref="H7:I7"/>
    <mergeCell ref="J7:M7"/>
    <mergeCell ref="N7:N8"/>
    <mergeCell ref="O7:O8"/>
    <mergeCell ref="AD7:AD8"/>
    <mergeCell ref="Q7:R7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</mergeCells>
  <phoneticPr fontId="2"/>
  <conditionalFormatting sqref="E9:E38 A6:B65536">
    <cfRule type="cellIs" dxfId="1" priority="2" operator="equal">
      <formula>0</formula>
    </cfRule>
  </conditionalFormatting>
  <conditionalFormatting sqref="A1:B4 A5">
    <cfRule type="cellIs" dxfId="0" priority="1" operator="equal">
      <formula>0</formula>
    </cfRule>
  </conditionalFormatting>
  <dataValidations xWindow="458" yWindow="448" count="21">
    <dataValidation imeMode="off" allowBlank="1" showInputMessage="1" showErrorMessage="1" sqref="AD5" xr:uid="{00000000-0002-0000-0100-000000000000}"/>
    <dataValidation imeMode="hiragana" allowBlank="1" showInputMessage="1" showErrorMessage="1" sqref="AD4" xr:uid="{00000000-0002-0000-0100-000001000000}"/>
    <dataValidation imeMode="off" allowBlank="1" showInputMessage="1" showErrorMessage="1" promptTitle="障害者数を入力します。" prompt="願書の数字を転記します。" sqref="AB39:AB65536" xr:uid="{00000000-0002-0000-0100-000002000000}"/>
    <dataValidation type="list" allowBlank="1" showInputMessage="1" showErrorMessage="1" promptTitle="通学区分を入力します。" prompt="通学区分をリストから選択して入力してください。" sqref="U39:U65536" xr:uid="{00000000-0002-0000-0100-000003000000}">
      <formula1>"自宅,自宅外"</formula1>
    </dataValidation>
    <dataValidation type="list" allowBlank="1" showInputMessage="1" showErrorMessage="1" promptTitle="入学年度の暦を入力します" prompt="データはリストから選択してください。" sqref="Q39:Q65536" xr:uid="{00000000-0002-0000-0100-000004000000}">
      <formula1>"平成,昭和"</formula1>
    </dataValidation>
    <dataValidation allowBlank="1" showInputMessage="1" showErrorMessage="1" promptTitle="申請者氏名のﾌﾘｶﾞﾅを入力します" prompt="申請者氏名の姓と名の間は１文字スペースを入れてください。" sqref="H39:I65536" xr:uid="{00000000-0002-0000-0100-000005000000}"/>
    <dataValidation imeMode="hiragana" allowBlank="1" showInputMessage="1" showErrorMessage="1" promptTitle="申請者の氏名を入力します" prompt="申請者の姓と名の間は１文字スペースを入れてください。" sqref="F39:G65536" xr:uid="{00000000-0002-0000-0100-000006000000}"/>
    <dataValidation type="list" allowBlank="1" showInputMessage="1" showErrorMessage="1" promptTitle="学部課程名を選択します" prompt="学部課程名は、リストから選んでください。" sqref="C39:C65536" xr:uid="{00000000-0002-0000-0100-000007000000}">
      <formula1>"全日制,定時制,通信制,専攻科,高等課程"</formula1>
    </dataValidation>
    <dataValidation imeMode="off" allowBlank="1" showInputMessage="1" showErrorMessage="1" promptTitle="就労者数を入力します。" prompt="願書の数字を転記します。" sqref="AC39:AC65536" xr:uid="{00000000-0002-0000-0100-000008000000}"/>
    <dataValidation imeMode="off" allowBlank="1" showInputMessage="1" showErrorMessage="1" promptTitle="母子家庭児童数を入力します。" prompt="願書の数字を転記します。" sqref="AA39:AA65536" xr:uid="{00000000-0002-0000-0100-000009000000}"/>
    <dataValidation imeMode="off" allowBlank="1" showInputMessage="1" showErrorMessage="1" promptTitle="世帯の人数を入力します。" prompt="願書の数字を転記します。" sqref="Z39:Z65536" xr:uid="{00000000-0002-0000-0100-00000A000000}"/>
    <dataValidation imeMode="off" allowBlank="1" showInputMessage="1" showErrorMessage="1" promptTitle="世帯の所得額を入力します。" prompt="願書の数字を転記します。" sqref="Y39:Y65536" xr:uid="{00000000-0002-0000-0100-00000B000000}"/>
    <dataValidation imeMode="off" allowBlank="1" showInputMessage="1" showErrorMessage="1" promptTitle="世帯の収入額を入力してください。" prompt="願書の数字を転記します。" sqref="X39:X65536" xr:uid="{00000000-0002-0000-0100-00000C000000}"/>
    <dataValidation type="list" allowBlank="1" showInputMessage="1" showErrorMessage="1" promptTitle="希望貸与月額を入力します" prompt="希望貸与月額をリストから選択してください。" sqref="W39:W65536" xr:uid="{00000000-0002-0000-0100-00000D000000}">
      <formula1>"A,B,C"</formula1>
    </dataValidation>
    <dataValidation type="list" allowBlank="1" showInputMessage="1" showErrorMessage="1" promptTitle="残り修業年数を入力します" prompt="該当する数字を、リストから選択します。（１年未満の端数は切り上げ）" sqref="T39:T65536" xr:uid="{00000000-0002-0000-0100-00000E000000}">
      <formula1>"1,2,3,4,5,6"</formula1>
    </dataValidation>
    <dataValidation type="textLength" imeMode="off" allowBlank="1" showInputMessage="1" showErrorMessage="1" errorTitle="入力値に不備があります。" error="入力は２桁までです。" promptTitle="入学年度の年を入力します。" prompt="入力は２桁までです。" sqref="R39:R65536" xr:uid="{00000000-0002-0000-0100-00000F000000}">
      <formula1>1</formula1>
      <formula2>2</formula2>
    </dataValidation>
    <dataValidation type="list" allowBlank="1" showInputMessage="1" showErrorMessage="1" promptTitle="性別を入力します" prompt="該当する性別をリストから選んでください。" sqref="O39:O65536" xr:uid="{00000000-0002-0000-0100-000010000000}">
      <formula1>"男,女"</formula1>
    </dataValidation>
    <dataValidation type="list" allowBlank="1" showInputMessage="1" showErrorMessage="1" promptTitle="申請者の生日を入力します" prompt="該当する数字をリストから選んでください。" sqref="M39:M65536" xr:uid="{00000000-0002-0000-0100-000011000000}">
      <formula1>"1,2,3,4,5,6,7,8,9,10,11,12,13,14,15,16,17,18,19,20,21,22,23,24,25,26,27,28,29,30,31"</formula1>
    </dataValidation>
    <dataValidation type="list" allowBlank="1" showInputMessage="1" showErrorMessage="1" promptTitle="申請者の生月を入力します。" prompt="リストから該当する数字を選んでください。" sqref="L39:L65536" xr:uid="{00000000-0002-0000-0100-000012000000}">
      <formula1>"1,2,3,4,5,6,7,8,9,10,11,12"</formula1>
    </dataValidation>
    <dataValidation type="textLength" imeMode="off" allowBlank="1" showInputMessage="1" showErrorMessage="1" errorTitle="入力値に不備があります" error="入力は２桁までです。" promptTitle="申請者の生年を入力してください。" prompt="入力は２桁までです。" sqref="K39:K65536" xr:uid="{00000000-0002-0000-0100-000013000000}">
      <formula1>1</formula1>
      <formula2>2</formula2>
    </dataValidation>
    <dataValidation type="list" allowBlank="1" showInputMessage="1" showErrorMessage="1" promptTitle="申請者の生年歴を入力してください" prompt="昭和か平成をリストから選択します。" sqref="J39:J65536" xr:uid="{00000000-0002-0000-0100-000014000000}">
      <formula1>"平成,昭和"</formula1>
    </dataValidation>
  </dataValidations>
  <printOptions horizontalCentered="1"/>
  <pageMargins left="0.15748031496062992" right="0.15748031496062992" top="0.94488188976377963" bottom="0.35433070866141736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655"/>
  <sheetViews>
    <sheetView workbookViewId="0"/>
  </sheetViews>
  <sheetFormatPr defaultRowHeight="13.2" x14ac:dyDescent="0.2"/>
  <cols>
    <col min="1" max="1" width="11.77734375" style="55" bestFit="1" customWidth="1"/>
    <col min="2" max="2" width="40.21875" bestFit="1" customWidth="1"/>
  </cols>
  <sheetData>
    <row r="1" spans="1:2" x14ac:dyDescent="0.2">
      <c r="A1" s="53" t="s">
        <v>21</v>
      </c>
      <c r="B1" s="53" t="s">
        <v>714</v>
      </c>
    </row>
    <row r="2" spans="1:2" x14ac:dyDescent="0.2">
      <c r="A2" s="54">
        <v>15514</v>
      </c>
      <c r="B2" s="52" t="s">
        <v>22</v>
      </c>
    </row>
    <row r="3" spans="1:2" x14ac:dyDescent="0.2">
      <c r="A3" s="54">
        <v>15515</v>
      </c>
      <c r="B3" s="52" t="s">
        <v>23</v>
      </c>
    </row>
    <row r="4" spans="1:2" x14ac:dyDescent="0.2">
      <c r="A4" s="54">
        <v>15516</v>
      </c>
      <c r="B4" s="52" t="s">
        <v>24</v>
      </c>
    </row>
    <row r="5" spans="1:2" x14ac:dyDescent="0.2">
      <c r="A5" s="54">
        <v>15517</v>
      </c>
      <c r="B5" s="52" t="s">
        <v>25</v>
      </c>
    </row>
    <row r="6" spans="1:2" x14ac:dyDescent="0.2">
      <c r="A6" s="54">
        <v>15518</v>
      </c>
      <c r="B6" s="52" t="s">
        <v>26</v>
      </c>
    </row>
    <row r="7" spans="1:2" x14ac:dyDescent="0.2">
      <c r="A7" s="54">
        <v>15523</v>
      </c>
      <c r="B7" s="52" t="s">
        <v>27</v>
      </c>
    </row>
    <row r="8" spans="1:2" x14ac:dyDescent="0.2">
      <c r="A8" s="54">
        <v>15524</v>
      </c>
      <c r="B8" s="52" t="s">
        <v>28</v>
      </c>
    </row>
    <row r="9" spans="1:2" x14ac:dyDescent="0.2">
      <c r="A9" s="54">
        <v>15525</v>
      </c>
      <c r="B9" s="52" t="s">
        <v>29</v>
      </c>
    </row>
    <row r="10" spans="1:2" x14ac:dyDescent="0.2">
      <c r="A10" s="54">
        <v>15526</v>
      </c>
      <c r="B10" s="52" t="s">
        <v>30</v>
      </c>
    </row>
    <row r="11" spans="1:2" x14ac:dyDescent="0.2">
      <c r="A11" s="54">
        <v>15527</v>
      </c>
      <c r="B11" s="52" t="s">
        <v>31</v>
      </c>
    </row>
    <row r="12" spans="1:2" x14ac:dyDescent="0.2">
      <c r="A12" s="54">
        <v>15528</v>
      </c>
      <c r="B12" s="52" t="s">
        <v>32</v>
      </c>
    </row>
    <row r="13" spans="1:2" x14ac:dyDescent="0.2">
      <c r="A13" s="54">
        <v>15529</v>
      </c>
      <c r="B13" s="52" t="s">
        <v>33</v>
      </c>
    </row>
    <row r="14" spans="1:2" x14ac:dyDescent="0.2">
      <c r="A14" s="54">
        <v>15531</v>
      </c>
      <c r="B14" s="52" t="s">
        <v>34</v>
      </c>
    </row>
    <row r="15" spans="1:2" x14ac:dyDescent="0.2">
      <c r="A15" s="54">
        <v>15532</v>
      </c>
      <c r="B15" s="52" t="s">
        <v>35</v>
      </c>
    </row>
    <row r="16" spans="1:2" x14ac:dyDescent="0.2">
      <c r="A16" s="54">
        <v>15533</v>
      </c>
      <c r="B16" s="52" t="s">
        <v>36</v>
      </c>
    </row>
    <row r="17" spans="1:2" x14ac:dyDescent="0.2">
      <c r="A17" s="54">
        <v>15534</v>
      </c>
      <c r="B17" s="52" t="s">
        <v>37</v>
      </c>
    </row>
    <row r="18" spans="1:2" x14ac:dyDescent="0.2">
      <c r="A18" s="54">
        <v>15535</v>
      </c>
      <c r="B18" s="52" t="s">
        <v>38</v>
      </c>
    </row>
    <row r="19" spans="1:2" x14ac:dyDescent="0.2">
      <c r="A19" s="54">
        <v>15536</v>
      </c>
      <c r="B19" s="52" t="s">
        <v>39</v>
      </c>
    </row>
    <row r="20" spans="1:2" x14ac:dyDescent="0.2">
      <c r="A20" s="54">
        <v>15537</v>
      </c>
      <c r="B20" s="52" t="s">
        <v>40</v>
      </c>
    </row>
    <row r="21" spans="1:2" x14ac:dyDescent="0.2">
      <c r="A21" s="54">
        <v>15538</v>
      </c>
      <c r="B21" s="52" t="s">
        <v>41</v>
      </c>
    </row>
    <row r="22" spans="1:2" x14ac:dyDescent="0.2">
      <c r="A22" s="54">
        <v>15539</v>
      </c>
      <c r="B22" s="52" t="s">
        <v>42</v>
      </c>
    </row>
    <row r="23" spans="1:2" x14ac:dyDescent="0.2">
      <c r="A23" s="54">
        <v>15540</v>
      </c>
      <c r="B23" s="52" t="s">
        <v>43</v>
      </c>
    </row>
    <row r="24" spans="1:2" x14ac:dyDescent="0.2">
      <c r="A24" s="54">
        <v>15541</v>
      </c>
      <c r="B24" s="52" t="s">
        <v>44</v>
      </c>
    </row>
    <row r="25" spans="1:2" x14ac:dyDescent="0.2">
      <c r="A25" s="54">
        <v>15542</v>
      </c>
      <c r="B25" s="52" t="s">
        <v>45</v>
      </c>
    </row>
    <row r="26" spans="1:2" x14ac:dyDescent="0.2">
      <c r="A26" s="54">
        <v>15544</v>
      </c>
      <c r="B26" s="52" t="s">
        <v>46</v>
      </c>
    </row>
    <row r="27" spans="1:2" x14ac:dyDescent="0.2">
      <c r="A27" s="54">
        <v>15545</v>
      </c>
      <c r="B27" s="52" t="s">
        <v>47</v>
      </c>
    </row>
    <row r="28" spans="1:2" x14ac:dyDescent="0.2">
      <c r="A28" s="54">
        <v>15546</v>
      </c>
      <c r="B28" s="52" t="s">
        <v>48</v>
      </c>
    </row>
    <row r="29" spans="1:2" x14ac:dyDescent="0.2">
      <c r="A29" s="54">
        <v>15547</v>
      </c>
      <c r="B29" s="52" t="s">
        <v>49</v>
      </c>
    </row>
    <row r="30" spans="1:2" x14ac:dyDescent="0.2">
      <c r="A30" s="54">
        <v>15548</v>
      </c>
      <c r="B30" s="52" t="s">
        <v>50</v>
      </c>
    </row>
    <row r="31" spans="1:2" x14ac:dyDescent="0.2">
      <c r="A31" s="54">
        <v>15549</v>
      </c>
      <c r="B31" s="52" t="s">
        <v>51</v>
      </c>
    </row>
    <row r="32" spans="1:2" x14ac:dyDescent="0.2">
      <c r="A32" s="54">
        <v>15550</v>
      </c>
      <c r="B32" s="52" t="s">
        <v>52</v>
      </c>
    </row>
    <row r="33" spans="1:2" x14ac:dyDescent="0.2">
      <c r="A33" s="54">
        <v>15551</v>
      </c>
      <c r="B33" s="52" t="s">
        <v>53</v>
      </c>
    </row>
    <row r="34" spans="1:2" x14ac:dyDescent="0.2">
      <c r="A34" s="54">
        <v>15552</v>
      </c>
      <c r="B34" s="52" t="s">
        <v>54</v>
      </c>
    </row>
    <row r="35" spans="1:2" x14ac:dyDescent="0.2">
      <c r="A35" s="54">
        <v>15554</v>
      </c>
      <c r="B35" s="52" t="s">
        <v>55</v>
      </c>
    </row>
    <row r="36" spans="1:2" x14ac:dyDescent="0.2">
      <c r="A36" s="54">
        <v>15555</v>
      </c>
      <c r="B36" s="52" t="s">
        <v>56</v>
      </c>
    </row>
    <row r="37" spans="1:2" x14ac:dyDescent="0.2">
      <c r="A37" s="54">
        <v>15556</v>
      </c>
      <c r="B37" s="52" t="s">
        <v>57</v>
      </c>
    </row>
    <row r="38" spans="1:2" x14ac:dyDescent="0.2">
      <c r="A38" s="54">
        <v>15557</v>
      </c>
      <c r="B38" s="52" t="s">
        <v>58</v>
      </c>
    </row>
    <row r="39" spans="1:2" x14ac:dyDescent="0.2">
      <c r="A39" s="54">
        <v>15558</v>
      </c>
      <c r="B39" s="52" t="s">
        <v>59</v>
      </c>
    </row>
    <row r="40" spans="1:2" x14ac:dyDescent="0.2">
      <c r="A40" s="54">
        <v>15559</v>
      </c>
      <c r="B40" s="52" t="s">
        <v>60</v>
      </c>
    </row>
    <row r="41" spans="1:2" x14ac:dyDescent="0.2">
      <c r="A41" s="54">
        <v>15560</v>
      </c>
      <c r="B41" s="52" t="s">
        <v>61</v>
      </c>
    </row>
    <row r="42" spans="1:2" x14ac:dyDescent="0.2">
      <c r="A42" s="54">
        <v>15561</v>
      </c>
      <c r="B42" s="52" t="s">
        <v>62</v>
      </c>
    </row>
    <row r="43" spans="1:2" x14ac:dyDescent="0.2">
      <c r="A43" s="54">
        <v>15562</v>
      </c>
      <c r="B43" s="52" t="s">
        <v>63</v>
      </c>
    </row>
    <row r="44" spans="1:2" x14ac:dyDescent="0.2">
      <c r="A44" s="54">
        <v>15565</v>
      </c>
      <c r="B44" s="52" t="s">
        <v>64</v>
      </c>
    </row>
    <row r="45" spans="1:2" x14ac:dyDescent="0.2">
      <c r="A45" s="54">
        <v>15566</v>
      </c>
      <c r="B45" s="52" t="s">
        <v>65</v>
      </c>
    </row>
    <row r="46" spans="1:2" x14ac:dyDescent="0.2">
      <c r="A46" s="54">
        <v>15567</v>
      </c>
      <c r="B46" s="52" t="s">
        <v>66</v>
      </c>
    </row>
    <row r="47" spans="1:2" x14ac:dyDescent="0.2">
      <c r="A47" s="54">
        <v>15568</v>
      </c>
      <c r="B47" s="52" t="s">
        <v>67</v>
      </c>
    </row>
    <row r="48" spans="1:2" x14ac:dyDescent="0.2">
      <c r="A48" s="54">
        <v>15571</v>
      </c>
      <c r="B48" s="52" t="s">
        <v>68</v>
      </c>
    </row>
    <row r="49" spans="1:2" x14ac:dyDescent="0.2">
      <c r="A49" s="54">
        <v>15573</v>
      </c>
      <c r="B49" s="52" t="s">
        <v>69</v>
      </c>
    </row>
    <row r="50" spans="1:2" x14ac:dyDescent="0.2">
      <c r="A50" s="54">
        <v>15574</v>
      </c>
      <c r="B50" s="52" t="s">
        <v>70</v>
      </c>
    </row>
    <row r="51" spans="1:2" x14ac:dyDescent="0.2">
      <c r="A51" s="54">
        <v>15575</v>
      </c>
      <c r="B51" s="52" t="s">
        <v>71</v>
      </c>
    </row>
    <row r="52" spans="1:2" x14ac:dyDescent="0.2">
      <c r="A52" s="54">
        <v>15576</v>
      </c>
      <c r="B52" s="52" t="s">
        <v>72</v>
      </c>
    </row>
    <row r="53" spans="1:2" x14ac:dyDescent="0.2">
      <c r="A53" s="54">
        <v>15578</v>
      </c>
      <c r="B53" s="52" t="s">
        <v>73</v>
      </c>
    </row>
    <row r="54" spans="1:2" x14ac:dyDescent="0.2">
      <c r="A54" s="54">
        <v>15581</v>
      </c>
      <c r="B54" s="52" t="s">
        <v>74</v>
      </c>
    </row>
    <row r="55" spans="1:2" x14ac:dyDescent="0.2">
      <c r="A55" s="54">
        <v>15582</v>
      </c>
      <c r="B55" s="52" t="s">
        <v>75</v>
      </c>
    </row>
    <row r="56" spans="1:2" x14ac:dyDescent="0.2">
      <c r="A56" s="54">
        <v>15585</v>
      </c>
      <c r="B56" s="52" t="s">
        <v>76</v>
      </c>
    </row>
    <row r="57" spans="1:2" x14ac:dyDescent="0.2">
      <c r="A57" s="54">
        <v>15587</v>
      </c>
      <c r="B57" s="52" t="s">
        <v>77</v>
      </c>
    </row>
    <row r="58" spans="1:2" x14ac:dyDescent="0.2">
      <c r="A58" s="54">
        <v>15589</v>
      </c>
      <c r="B58" s="52" t="s">
        <v>78</v>
      </c>
    </row>
    <row r="59" spans="1:2" x14ac:dyDescent="0.2">
      <c r="A59" s="54">
        <v>15593</v>
      </c>
      <c r="B59" s="52" t="s">
        <v>79</v>
      </c>
    </row>
    <row r="60" spans="1:2" x14ac:dyDescent="0.2">
      <c r="A60" s="54">
        <v>15594</v>
      </c>
      <c r="B60" s="52" t="s">
        <v>80</v>
      </c>
    </row>
    <row r="61" spans="1:2" x14ac:dyDescent="0.2">
      <c r="A61" s="54">
        <v>15595</v>
      </c>
      <c r="B61" s="52" t="s">
        <v>81</v>
      </c>
    </row>
    <row r="62" spans="1:2" x14ac:dyDescent="0.2">
      <c r="A62" s="54">
        <v>15597</v>
      </c>
      <c r="B62" s="52" t="s">
        <v>82</v>
      </c>
    </row>
    <row r="63" spans="1:2" x14ac:dyDescent="0.2">
      <c r="A63" s="54">
        <v>15598</v>
      </c>
      <c r="B63" s="52" t="s">
        <v>83</v>
      </c>
    </row>
    <row r="64" spans="1:2" x14ac:dyDescent="0.2">
      <c r="A64" s="54">
        <v>15599</v>
      </c>
      <c r="B64" s="52" t="s">
        <v>84</v>
      </c>
    </row>
    <row r="65" spans="1:2" x14ac:dyDescent="0.2">
      <c r="A65" s="54">
        <v>15604</v>
      </c>
      <c r="B65" s="52" t="s">
        <v>85</v>
      </c>
    </row>
    <row r="66" spans="1:2" x14ac:dyDescent="0.2">
      <c r="A66" s="54">
        <v>15605</v>
      </c>
      <c r="B66" s="52" t="s">
        <v>86</v>
      </c>
    </row>
    <row r="67" spans="1:2" x14ac:dyDescent="0.2">
      <c r="A67" s="54">
        <v>15606</v>
      </c>
      <c r="B67" s="52" t="s">
        <v>87</v>
      </c>
    </row>
    <row r="68" spans="1:2" x14ac:dyDescent="0.2">
      <c r="A68" s="54">
        <v>15607</v>
      </c>
      <c r="B68" s="52" t="s">
        <v>88</v>
      </c>
    </row>
    <row r="69" spans="1:2" x14ac:dyDescent="0.2">
      <c r="A69" s="54">
        <v>15608</v>
      </c>
      <c r="B69" s="52" t="s">
        <v>89</v>
      </c>
    </row>
    <row r="70" spans="1:2" x14ac:dyDescent="0.2">
      <c r="A70" s="54">
        <v>15609</v>
      </c>
      <c r="B70" s="52" t="s">
        <v>90</v>
      </c>
    </row>
    <row r="71" spans="1:2" x14ac:dyDescent="0.2">
      <c r="A71" s="54">
        <v>15610</v>
      </c>
      <c r="B71" s="52" t="s">
        <v>91</v>
      </c>
    </row>
    <row r="72" spans="1:2" x14ac:dyDescent="0.2">
      <c r="A72" s="54">
        <v>15611</v>
      </c>
      <c r="B72" s="52" t="s">
        <v>92</v>
      </c>
    </row>
    <row r="73" spans="1:2" x14ac:dyDescent="0.2">
      <c r="A73" s="54">
        <v>15612</v>
      </c>
      <c r="B73" s="52" t="s">
        <v>93</v>
      </c>
    </row>
    <row r="74" spans="1:2" x14ac:dyDescent="0.2">
      <c r="A74" s="54">
        <v>15613</v>
      </c>
      <c r="B74" s="52" t="s">
        <v>94</v>
      </c>
    </row>
    <row r="75" spans="1:2" x14ac:dyDescent="0.2">
      <c r="A75" s="54">
        <v>15614</v>
      </c>
      <c r="B75" s="52" t="s">
        <v>95</v>
      </c>
    </row>
    <row r="76" spans="1:2" x14ac:dyDescent="0.2">
      <c r="A76" s="54">
        <v>15615</v>
      </c>
      <c r="B76" s="52" t="s">
        <v>96</v>
      </c>
    </row>
    <row r="77" spans="1:2" x14ac:dyDescent="0.2">
      <c r="A77" s="54">
        <v>15616</v>
      </c>
      <c r="B77" s="52" t="s">
        <v>97</v>
      </c>
    </row>
    <row r="78" spans="1:2" x14ac:dyDescent="0.2">
      <c r="A78" s="54">
        <v>15617</v>
      </c>
      <c r="B78" s="52" t="s">
        <v>98</v>
      </c>
    </row>
    <row r="79" spans="1:2" x14ac:dyDescent="0.2">
      <c r="A79" s="54">
        <v>15618</v>
      </c>
      <c r="B79" s="52" t="s">
        <v>99</v>
      </c>
    </row>
    <row r="80" spans="1:2" x14ac:dyDescent="0.2">
      <c r="A80" s="54">
        <v>15619</v>
      </c>
      <c r="B80" s="52" t="s">
        <v>100</v>
      </c>
    </row>
    <row r="81" spans="1:2" x14ac:dyDescent="0.2">
      <c r="A81" s="54">
        <v>15620</v>
      </c>
      <c r="B81" s="52" t="s">
        <v>101</v>
      </c>
    </row>
    <row r="82" spans="1:2" x14ac:dyDescent="0.2">
      <c r="A82" s="54">
        <v>15621</v>
      </c>
      <c r="B82" s="52" t="s">
        <v>102</v>
      </c>
    </row>
    <row r="83" spans="1:2" x14ac:dyDescent="0.2">
      <c r="A83" s="54">
        <v>15630</v>
      </c>
      <c r="B83" s="52" t="s">
        <v>103</v>
      </c>
    </row>
    <row r="84" spans="1:2" x14ac:dyDescent="0.2">
      <c r="A84" s="54">
        <v>15631</v>
      </c>
      <c r="B84" s="52" t="s">
        <v>104</v>
      </c>
    </row>
    <row r="85" spans="1:2" x14ac:dyDescent="0.2">
      <c r="A85" s="54">
        <v>15701</v>
      </c>
      <c r="B85" s="52" t="s">
        <v>105</v>
      </c>
    </row>
    <row r="86" spans="1:2" x14ac:dyDescent="0.2">
      <c r="A86" s="54">
        <v>15702</v>
      </c>
      <c r="B86" s="52" t="s">
        <v>106</v>
      </c>
    </row>
    <row r="87" spans="1:2" x14ac:dyDescent="0.2">
      <c r="A87" s="54">
        <v>15703</v>
      </c>
      <c r="B87" s="52" t="s">
        <v>107</v>
      </c>
    </row>
    <row r="88" spans="1:2" x14ac:dyDescent="0.2">
      <c r="A88" s="54">
        <v>15704</v>
      </c>
      <c r="B88" s="52" t="s">
        <v>108</v>
      </c>
    </row>
    <row r="89" spans="1:2" x14ac:dyDescent="0.2">
      <c r="A89" s="54">
        <v>15707</v>
      </c>
      <c r="B89" s="52" t="s">
        <v>109</v>
      </c>
    </row>
    <row r="90" spans="1:2" x14ac:dyDescent="0.2">
      <c r="A90" s="54">
        <v>15711</v>
      </c>
      <c r="B90" s="52" t="s">
        <v>110</v>
      </c>
    </row>
    <row r="91" spans="1:2" x14ac:dyDescent="0.2">
      <c r="A91" s="54">
        <v>15712</v>
      </c>
      <c r="B91" s="52" t="s">
        <v>111</v>
      </c>
    </row>
    <row r="92" spans="1:2" x14ac:dyDescent="0.2">
      <c r="A92" s="54">
        <v>15721</v>
      </c>
      <c r="B92" s="52" t="s">
        <v>112</v>
      </c>
    </row>
    <row r="93" spans="1:2" x14ac:dyDescent="0.2">
      <c r="A93" s="54">
        <v>15722</v>
      </c>
      <c r="B93" s="52" t="s">
        <v>660</v>
      </c>
    </row>
    <row r="94" spans="1:2" x14ac:dyDescent="0.2">
      <c r="A94" s="54">
        <v>15723</v>
      </c>
      <c r="B94" s="52" t="s">
        <v>113</v>
      </c>
    </row>
    <row r="95" spans="1:2" x14ac:dyDescent="0.2">
      <c r="A95" s="54">
        <v>15804</v>
      </c>
      <c r="B95" s="52" t="s">
        <v>114</v>
      </c>
    </row>
    <row r="96" spans="1:2" x14ac:dyDescent="0.2">
      <c r="A96" s="54">
        <v>15805</v>
      </c>
      <c r="B96" s="52" t="s">
        <v>695</v>
      </c>
    </row>
    <row r="97" spans="1:2" x14ac:dyDescent="0.2">
      <c r="A97" s="54">
        <v>15808</v>
      </c>
      <c r="B97" s="52" t="s">
        <v>115</v>
      </c>
    </row>
    <row r="98" spans="1:2" x14ac:dyDescent="0.2">
      <c r="A98" s="54">
        <v>15809</v>
      </c>
      <c r="B98" s="52" t="s">
        <v>116</v>
      </c>
    </row>
    <row r="99" spans="1:2" x14ac:dyDescent="0.2">
      <c r="A99" s="54">
        <v>15810</v>
      </c>
      <c r="B99" s="52" t="s">
        <v>117</v>
      </c>
    </row>
    <row r="100" spans="1:2" x14ac:dyDescent="0.2">
      <c r="A100" s="54">
        <v>15811</v>
      </c>
      <c r="B100" s="52" t="s">
        <v>118</v>
      </c>
    </row>
    <row r="101" spans="1:2" x14ac:dyDescent="0.2">
      <c r="A101" s="54">
        <v>15812</v>
      </c>
      <c r="B101" s="52" t="s">
        <v>119</v>
      </c>
    </row>
    <row r="102" spans="1:2" x14ac:dyDescent="0.2">
      <c r="A102" s="54">
        <v>15813</v>
      </c>
      <c r="B102" s="52" t="s">
        <v>120</v>
      </c>
    </row>
    <row r="103" spans="1:2" x14ac:dyDescent="0.2">
      <c r="A103" s="54">
        <v>15814</v>
      </c>
      <c r="B103" s="52" t="s">
        <v>121</v>
      </c>
    </row>
    <row r="104" spans="1:2" x14ac:dyDescent="0.2">
      <c r="A104" s="54">
        <v>15815</v>
      </c>
      <c r="B104" s="52" t="s">
        <v>122</v>
      </c>
    </row>
    <row r="105" spans="1:2" x14ac:dyDescent="0.2">
      <c r="A105" s="54">
        <v>15816</v>
      </c>
      <c r="B105" s="52" t="s">
        <v>123</v>
      </c>
    </row>
    <row r="106" spans="1:2" x14ac:dyDescent="0.2">
      <c r="A106" s="54">
        <v>15817</v>
      </c>
      <c r="B106" s="52" t="s">
        <v>124</v>
      </c>
    </row>
    <row r="107" spans="1:2" x14ac:dyDescent="0.2">
      <c r="A107" s="54">
        <v>15818</v>
      </c>
      <c r="B107" s="52" t="s">
        <v>125</v>
      </c>
    </row>
    <row r="108" spans="1:2" x14ac:dyDescent="0.2">
      <c r="A108" s="54">
        <v>15819</v>
      </c>
      <c r="B108" s="52" t="s">
        <v>126</v>
      </c>
    </row>
    <row r="109" spans="1:2" x14ac:dyDescent="0.2">
      <c r="A109" s="54">
        <v>15901</v>
      </c>
      <c r="B109" s="52" t="s">
        <v>127</v>
      </c>
    </row>
    <row r="110" spans="1:2" x14ac:dyDescent="0.2">
      <c r="A110" s="54">
        <v>15902</v>
      </c>
      <c r="B110" s="52" t="s">
        <v>454</v>
      </c>
    </row>
    <row r="111" spans="1:2" x14ac:dyDescent="0.2">
      <c r="A111" s="54">
        <v>15904</v>
      </c>
      <c r="B111" s="52" t="s">
        <v>455</v>
      </c>
    </row>
    <row r="112" spans="1:2" x14ac:dyDescent="0.2">
      <c r="A112" s="54">
        <v>15907</v>
      </c>
      <c r="B112" s="52" t="s">
        <v>456</v>
      </c>
    </row>
    <row r="113" spans="1:2" x14ac:dyDescent="0.2">
      <c r="A113" s="54">
        <v>15908</v>
      </c>
      <c r="B113" s="52" t="s">
        <v>457</v>
      </c>
    </row>
    <row r="114" spans="1:2" x14ac:dyDescent="0.2">
      <c r="A114" s="54">
        <v>15910</v>
      </c>
      <c r="B114" s="52" t="s">
        <v>458</v>
      </c>
    </row>
    <row r="115" spans="1:2" x14ac:dyDescent="0.2">
      <c r="A115" s="54">
        <v>15911</v>
      </c>
      <c r="B115" s="52" t="s">
        <v>459</v>
      </c>
    </row>
    <row r="116" spans="1:2" x14ac:dyDescent="0.2">
      <c r="A116" s="54">
        <v>15912</v>
      </c>
      <c r="B116" s="52" t="s">
        <v>622</v>
      </c>
    </row>
    <row r="117" spans="1:2" x14ac:dyDescent="0.2">
      <c r="A117" s="54">
        <v>15913</v>
      </c>
      <c r="B117" s="52" t="s">
        <v>460</v>
      </c>
    </row>
    <row r="118" spans="1:2" x14ac:dyDescent="0.2">
      <c r="A118" s="54">
        <v>15914</v>
      </c>
      <c r="B118" s="52" t="s">
        <v>128</v>
      </c>
    </row>
    <row r="119" spans="1:2" x14ac:dyDescent="0.2">
      <c r="A119" s="54">
        <v>15915</v>
      </c>
      <c r="B119" s="52" t="s">
        <v>461</v>
      </c>
    </row>
    <row r="120" spans="1:2" x14ac:dyDescent="0.2">
      <c r="A120" s="54">
        <v>15916</v>
      </c>
      <c r="B120" s="52" t="s">
        <v>321</v>
      </c>
    </row>
    <row r="121" spans="1:2" x14ac:dyDescent="0.2">
      <c r="A121" s="54">
        <v>15917</v>
      </c>
      <c r="B121" s="52" t="s">
        <v>129</v>
      </c>
    </row>
    <row r="122" spans="1:2" x14ac:dyDescent="0.2">
      <c r="A122" s="54">
        <v>15919</v>
      </c>
      <c r="B122" s="52" t="s">
        <v>462</v>
      </c>
    </row>
    <row r="123" spans="1:2" x14ac:dyDescent="0.2">
      <c r="A123" s="54">
        <v>15920</v>
      </c>
      <c r="B123" s="52" t="s">
        <v>463</v>
      </c>
    </row>
    <row r="124" spans="1:2" x14ac:dyDescent="0.2">
      <c r="A124" s="54">
        <v>15922</v>
      </c>
      <c r="B124" s="52" t="s">
        <v>130</v>
      </c>
    </row>
    <row r="125" spans="1:2" x14ac:dyDescent="0.2">
      <c r="A125" s="54">
        <v>15923</v>
      </c>
      <c r="B125" s="52" t="s">
        <v>464</v>
      </c>
    </row>
    <row r="126" spans="1:2" x14ac:dyDescent="0.2">
      <c r="A126" s="54">
        <v>15924</v>
      </c>
      <c r="B126" s="52" t="s">
        <v>322</v>
      </c>
    </row>
    <row r="127" spans="1:2" x14ac:dyDescent="0.2">
      <c r="A127" s="54">
        <v>15925</v>
      </c>
      <c r="B127" s="52" t="s">
        <v>465</v>
      </c>
    </row>
    <row r="128" spans="1:2" x14ac:dyDescent="0.2">
      <c r="A128" s="54">
        <v>15926</v>
      </c>
      <c r="B128" s="52" t="s">
        <v>466</v>
      </c>
    </row>
    <row r="129" spans="1:2" x14ac:dyDescent="0.2">
      <c r="A129" s="54">
        <v>15927</v>
      </c>
      <c r="B129" s="52" t="s">
        <v>467</v>
      </c>
    </row>
    <row r="130" spans="1:2" x14ac:dyDescent="0.2">
      <c r="A130" s="54">
        <v>15929</v>
      </c>
      <c r="B130" s="52" t="s">
        <v>389</v>
      </c>
    </row>
    <row r="131" spans="1:2" x14ac:dyDescent="0.2">
      <c r="A131" s="54">
        <v>15930</v>
      </c>
      <c r="B131" s="52" t="s">
        <v>468</v>
      </c>
    </row>
    <row r="132" spans="1:2" x14ac:dyDescent="0.2">
      <c r="A132" s="54">
        <v>15931</v>
      </c>
      <c r="B132" s="52" t="s">
        <v>469</v>
      </c>
    </row>
    <row r="133" spans="1:2" x14ac:dyDescent="0.2">
      <c r="A133" s="54">
        <v>15932</v>
      </c>
      <c r="B133" s="52" t="s">
        <v>470</v>
      </c>
    </row>
    <row r="134" spans="1:2" x14ac:dyDescent="0.2">
      <c r="A134" s="54">
        <v>15933</v>
      </c>
      <c r="B134" s="52" t="s">
        <v>471</v>
      </c>
    </row>
    <row r="135" spans="1:2" x14ac:dyDescent="0.2">
      <c r="A135" s="54">
        <v>15934</v>
      </c>
      <c r="B135" s="52" t="s">
        <v>131</v>
      </c>
    </row>
    <row r="136" spans="1:2" x14ac:dyDescent="0.2">
      <c r="A136" s="54">
        <v>15935</v>
      </c>
      <c r="B136" s="52" t="s">
        <v>132</v>
      </c>
    </row>
    <row r="137" spans="1:2" x14ac:dyDescent="0.2">
      <c r="A137" s="54">
        <v>15936</v>
      </c>
      <c r="B137" s="52" t="s">
        <v>472</v>
      </c>
    </row>
    <row r="138" spans="1:2" x14ac:dyDescent="0.2">
      <c r="A138" s="54">
        <v>15937</v>
      </c>
      <c r="B138" s="52" t="s">
        <v>425</v>
      </c>
    </row>
    <row r="139" spans="1:2" x14ac:dyDescent="0.2">
      <c r="A139" s="54">
        <v>15938</v>
      </c>
      <c r="B139" s="52" t="s">
        <v>473</v>
      </c>
    </row>
    <row r="140" spans="1:2" x14ac:dyDescent="0.2">
      <c r="A140" s="54">
        <v>15939</v>
      </c>
      <c r="B140" s="52" t="s">
        <v>474</v>
      </c>
    </row>
    <row r="141" spans="1:2" x14ac:dyDescent="0.2">
      <c r="A141" s="54">
        <v>15940</v>
      </c>
      <c r="B141" s="52" t="s">
        <v>475</v>
      </c>
    </row>
    <row r="142" spans="1:2" x14ac:dyDescent="0.2">
      <c r="A142" s="54">
        <v>15942</v>
      </c>
      <c r="B142" s="52" t="s">
        <v>476</v>
      </c>
    </row>
    <row r="143" spans="1:2" x14ac:dyDescent="0.2">
      <c r="A143" s="54">
        <v>15943</v>
      </c>
      <c r="B143" s="52" t="s">
        <v>426</v>
      </c>
    </row>
    <row r="144" spans="1:2" x14ac:dyDescent="0.2">
      <c r="A144" s="54">
        <v>15944</v>
      </c>
      <c r="B144" s="52" t="s">
        <v>390</v>
      </c>
    </row>
    <row r="145" spans="1:2" x14ac:dyDescent="0.2">
      <c r="A145" s="54">
        <v>15945</v>
      </c>
      <c r="B145" s="52" t="s">
        <v>323</v>
      </c>
    </row>
    <row r="146" spans="1:2" x14ac:dyDescent="0.2">
      <c r="A146" s="54">
        <v>15946</v>
      </c>
      <c r="B146" s="52" t="s">
        <v>477</v>
      </c>
    </row>
    <row r="147" spans="1:2" x14ac:dyDescent="0.2">
      <c r="A147" s="54">
        <v>15947</v>
      </c>
      <c r="B147" s="52" t="s">
        <v>478</v>
      </c>
    </row>
    <row r="148" spans="1:2" x14ac:dyDescent="0.2">
      <c r="A148" s="54">
        <v>15948</v>
      </c>
      <c r="B148" s="52" t="s">
        <v>479</v>
      </c>
    </row>
    <row r="149" spans="1:2" x14ac:dyDescent="0.2">
      <c r="A149" s="54">
        <v>15949</v>
      </c>
      <c r="B149" s="52" t="s">
        <v>480</v>
      </c>
    </row>
    <row r="150" spans="1:2" x14ac:dyDescent="0.2">
      <c r="A150" s="54">
        <v>15950</v>
      </c>
      <c r="B150" s="52" t="s">
        <v>481</v>
      </c>
    </row>
    <row r="151" spans="1:2" x14ac:dyDescent="0.2">
      <c r="A151" s="54">
        <v>15951</v>
      </c>
      <c r="B151" s="52" t="s">
        <v>482</v>
      </c>
    </row>
    <row r="152" spans="1:2" x14ac:dyDescent="0.2">
      <c r="A152" s="54">
        <v>15952</v>
      </c>
      <c r="B152" s="52" t="s">
        <v>133</v>
      </c>
    </row>
    <row r="153" spans="1:2" x14ac:dyDescent="0.2">
      <c r="A153" s="54">
        <v>15953</v>
      </c>
      <c r="B153" s="52" t="s">
        <v>483</v>
      </c>
    </row>
    <row r="154" spans="1:2" x14ac:dyDescent="0.2">
      <c r="A154" s="54">
        <v>15954</v>
      </c>
      <c r="B154" s="52" t="s">
        <v>484</v>
      </c>
    </row>
    <row r="155" spans="1:2" x14ac:dyDescent="0.2">
      <c r="A155" s="54">
        <v>15955</v>
      </c>
      <c r="B155" s="52" t="s">
        <v>485</v>
      </c>
    </row>
    <row r="156" spans="1:2" x14ac:dyDescent="0.2">
      <c r="A156" s="54">
        <v>15956</v>
      </c>
      <c r="B156" s="52" t="s">
        <v>486</v>
      </c>
    </row>
    <row r="157" spans="1:2" x14ac:dyDescent="0.2">
      <c r="A157" s="54">
        <v>15957</v>
      </c>
      <c r="B157" s="52" t="s">
        <v>487</v>
      </c>
    </row>
    <row r="158" spans="1:2" x14ac:dyDescent="0.2">
      <c r="A158" s="54">
        <v>15958</v>
      </c>
      <c r="B158" s="52" t="s">
        <v>488</v>
      </c>
    </row>
    <row r="159" spans="1:2" x14ac:dyDescent="0.2">
      <c r="A159" s="54">
        <v>15959</v>
      </c>
      <c r="B159" s="52" t="s">
        <v>427</v>
      </c>
    </row>
    <row r="160" spans="1:2" x14ac:dyDescent="0.2">
      <c r="A160" s="54">
        <v>15960</v>
      </c>
      <c r="B160" s="52" t="s">
        <v>489</v>
      </c>
    </row>
    <row r="161" spans="1:2" x14ac:dyDescent="0.2">
      <c r="A161" s="54">
        <v>15961</v>
      </c>
      <c r="B161" s="52" t="s">
        <v>324</v>
      </c>
    </row>
    <row r="162" spans="1:2" x14ac:dyDescent="0.2">
      <c r="A162" s="54">
        <v>15962</v>
      </c>
      <c r="B162" s="52" t="s">
        <v>490</v>
      </c>
    </row>
    <row r="163" spans="1:2" x14ac:dyDescent="0.2">
      <c r="A163" s="54">
        <v>15963</v>
      </c>
      <c r="B163" s="52" t="s">
        <v>284</v>
      </c>
    </row>
    <row r="164" spans="1:2" x14ac:dyDescent="0.2">
      <c r="A164" s="54">
        <v>15964</v>
      </c>
      <c r="B164" s="52" t="s">
        <v>491</v>
      </c>
    </row>
    <row r="165" spans="1:2" x14ac:dyDescent="0.2">
      <c r="A165" s="54">
        <v>15965</v>
      </c>
      <c r="B165" s="52" t="s">
        <v>492</v>
      </c>
    </row>
    <row r="166" spans="1:2" x14ac:dyDescent="0.2">
      <c r="A166" s="54">
        <v>15966</v>
      </c>
      <c r="B166" s="52" t="s">
        <v>493</v>
      </c>
    </row>
    <row r="167" spans="1:2" x14ac:dyDescent="0.2">
      <c r="A167" s="54">
        <v>15967</v>
      </c>
      <c r="B167" s="52" t="s">
        <v>494</v>
      </c>
    </row>
    <row r="168" spans="1:2" x14ac:dyDescent="0.2">
      <c r="A168" s="54">
        <v>15968</v>
      </c>
      <c r="B168" s="52" t="s">
        <v>495</v>
      </c>
    </row>
    <row r="169" spans="1:2" x14ac:dyDescent="0.2">
      <c r="A169" s="54">
        <v>15969</v>
      </c>
      <c r="B169" s="52" t="s">
        <v>496</v>
      </c>
    </row>
    <row r="170" spans="1:2" x14ac:dyDescent="0.2">
      <c r="A170" s="54">
        <v>15970</v>
      </c>
      <c r="B170" s="52" t="s">
        <v>285</v>
      </c>
    </row>
    <row r="171" spans="1:2" x14ac:dyDescent="0.2">
      <c r="A171" s="54">
        <v>15971</v>
      </c>
      <c r="B171" s="52" t="s">
        <v>497</v>
      </c>
    </row>
    <row r="172" spans="1:2" x14ac:dyDescent="0.2">
      <c r="A172" s="54">
        <v>15972</v>
      </c>
      <c r="B172" s="52" t="s">
        <v>325</v>
      </c>
    </row>
    <row r="173" spans="1:2" x14ac:dyDescent="0.2">
      <c r="A173" s="54">
        <v>15973</v>
      </c>
      <c r="B173" s="52" t="s">
        <v>498</v>
      </c>
    </row>
    <row r="174" spans="1:2" x14ac:dyDescent="0.2">
      <c r="A174" s="54">
        <v>15974</v>
      </c>
      <c r="B174" s="52" t="s">
        <v>326</v>
      </c>
    </row>
    <row r="175" spans="1:2" x14ac:dyDescent="0.2">
      <c r="A175" s="54">
        <v>15975</v>
      </c>
      <c r="B175" s="52" t="s">
        <v>327</v>
      </c>
    </row>
    <row r="176" spans="1:2" x14ac:dyDescent="0.2">
      <c r="A176" s="54">
        <v>15976</v>
      </c>
      <c r="B176" s="52" t="s">
        <v>328</v>
      </c>
    </row>
    <row r="177" spans="1:2" x14ac:dyDescent="0.2">
      <c r="A177" s="54">
        <v>15977</v>
      </c>
      <c r="B177" s="52" t="s">
        <v>499</v>
      </c>
    </row>
    <row r="178" spans="1:2" x14ac:dyDescent="0.2">
      <c r="A178" s="54">
        <v>15978</v>
      </c>
      <c r="B178" s="52" t="s">
        <v>373</v>
      </c>
    </row>
    <row r="179" spans="1:2" x14ac:dyDescent="0.2">
      <c r="A179" s="54">
        <v>15979</v>
      </c>
      <c r="B179" s="52" t="s">
        <v>374</v>
      </c>
    </row>
    <row r="180" spans="1:2" x14ac:dyDescent="0.2">
      <c r="A180" s="54">
        <v>15980</v>
      </c>
      <c r="B180" s="52" t="s">
        <v>375</v>
      </c>
    </row>
    <row r="181" spans="1:2" x14ac:dyDescent="0.2">
      <c r="A181" s="54">
        <v>15981</v>
      </c>
      <c r="B181" s="52" t="s">
        <v>391</v>
      </c>
    </row>
    <row r="182" spans="1:2" x14ac:dyDescent="0.2">
      <c r="A182" s="54">
        <v>15982</v>
      </c>
      <c r="B182" s="52" t="s">
        <v>392</v>
      </c>
    </row>
    <row r="183" spans="1:2" x14ac:dyDescent="0.2">
      <c r="A183" s="54">
        <v>15983</v>
      </c>
      <c r="B183" s="52" t="s">
        <v>393</v>
      </c>
    </row>
    <row r="184" spans="1:2" x14ac:dyDescent="0.2">
      <c r="A184" s="54">
        <v>15984</v>
      </c>
      <c r="B184" s="52" t="s">
        <v>500</v>
      </c>
    </row>
    <row r="185" spans="1:2" x14ac:dyDescent="0.2">
      <c r="A185" s="54">
        <v>15985</v>
      </c>
      <c r="B185" s="52" t="s">
        <v>428</v>
      </c>
    </row>
    <row r="186" spans="1:2" x14ac:dyDescent="0.2">
      <c r="A186" s="54">
        <v>15986</v>
      </c>
      <c r="B186" s="52" t="s">
        <v>429</v>
      </c>
    </row>
    <row r="187" spans="1:2" x14ac:dyDescent="0.2">
      <c r="A187" s="54">
        <v>15987</v>
      </c>
      <c r="B187" s="52" t="s">
        <v>501</v>
      </c>
    </row>
    <row r="188" spans="1:2" x14ac:dyDescent="0.2">
      <c r="A188" s="54">
        <v>15988</v>
      </c>
      <c r="B188" s="52" t="s">
        <v>502</v>
      </c>
    </row>
    <row r="189" spans="1:2" x14ac:dyDescent="0.2">
      <c r="A189" s="54">
        <v>15989</v>
      </c>
      <c r="B189" s="52" t="s">
        <v>503</v>
      </c>
    </row>
    <row r="190" spans="1:2" x14ac:dyDescent="0.2">
      <c r="A190" s="54">
        <v>15990</v>
      </c>
      <c r="B190" s="52" t="s">
        <v>504</v>
      </c>
    </row>
    <row r="191" spans="1:2" x14ac:dyDescent="0.2">
      <c r="A191" s="54">
        <v>15992</v>
      </c>
      <c r="B191" s="52" t="s">
        <v>505</v>
      </c>
    </row>
    <row r="192" spans="1:2" x14ac:dyDescent="0.2">
      <c r="A192" s="54">
        <v>15993</v>
      </c>
      <c r="B192" s="52" t="s">
        <v>430</v>
      </c>
    </row>
    <row r="193" spans="1:2" x14ac:dyDescent="0.2">
      <c r="A193" s="54">
        <v>15994</v>
      </c>
      <c r="B193" s="52" t="s">
        <v>506</v>
      </c>
    </row>
    <row r="194" spans="1:2" x14ac:dyDescent="0.2">
      <c r="A194" s="54">
        <v>15995</v>
      </c>
      <c r="B194" s="52" t="s">
        <v>507</v>
      </c>
    </row>
    <row r="195" spans="1:2" x14ac:dyDescent="0.2">
      <c r="A195" s="54">
        <v>15996</v>
      </c>
      <c r="B195" s="52" t="s">
        <v>508</v>
      </c>
    </row>
    <row r="196" spans="1:2" x14ac:dyDescent="0.2">
      <c r="A196" s="54">
        <v>15997</v>
      </c>
      <c r="B196" s="52" t="s">
        <v>509</v>
      </c>
    </row>
    <row r="197" spans="1:2" x14ac:dyDescent="0.2">
      <c r="A197" s="54">
        <v>15998</v>
      </c>
      <c r="B197" s="52" t="s">
        <v>510</v>
      </c>
    </row>
    <row r="198" spans="1:2" x14ac:dyDescent="0.2">
      <c r="A198" s="54">
        <v>15999</v>
      </c>
      <c r="B198" s="52" t="s">
        <v>639</v>
      </c>
    </row>
    <row r="199" spans="1:2" x14ac:dyDescent="0.2">
      <c r="A199" s="54">
        <v>16000</v>
      </c>
      <c r="B199" s="52" t="s">
        <v>640</v>
      </c>
    </row>
    <row r="200" spans="1:2" x14ac:dyDescent="0.2">
      <c r="A200" s="54">
        <v>16001</v>
      </c>
      <c r="B200" s="52" t="s">
        <v>641</v>
      </c>
    </row>
    <row r="201" spans="1:2" x14ac:dyDescent="0.2">
      <c r="A201" s="54">
        <v>16002</v>
      </c>
      <c r="B201" s="52" t="s">
        <v>642</v>
      </c>
    </row>
    <row r="202" spans="1:2" x14ac:dyDescent="0.2">
      <c r="A202" s="54">
        <v>16003</v>
      </c>
      <c r="B202" s="52" t="s">
        <v>643</v>
      </c>
    </row>
    <row r="203" spans="1:2" x14ac:dyDescent="0.2">
      <c r="A203" s="54">
        <v>16004</v>
      </c>
      <c r="B203" s="52" t="s">
        <v>644</v>
      </c>
    </row>
    <row r="204" spans="1:2" x14ac:dyDescent="0.2">
      <c r="A204" s="54">
        <v>16005</v>
      </c>
      <c r="B204" s="52" t="s">
        <v>645</v>
      </c>
    </row>
    <row r="205" spans="1:2" x14ac:dyDescent="0.2">
      <c r="A205" s="54">
        <v>16006</v>
      </c>
      <c r="B205" s="52" t="s">
        <v>646</v>
      </c>
    </row>
    <row r="206" spans="1:2" x14ac:dyDescent="0.2">
      <c r="A206" s="54">
        <v>16007</v>
      </c>
      <c r="B206" s="52" t="s">
        <v>661</v>
      </c>
    </row>
    <row r="207" spans="1:2" x14ac:dyDescent="0.2">
      <c r="A207" s="54">
        <v>16008</v>
      </c>
      <c r="B207" s="52" t="s">
        <v>662</v>
      </c>
    </row>
    <row r="208" spans="1:2" x14ac:dyDescent="0.2">
      <c r="A208" s="54">
        <v>16009</v>
      </c>
      <c r="B208" s="52" t="s">
        <v>663</v>
      </c>
    </row>
    <row r="209" spans="1:2" x14ac:dyDescent="0.2">
      <c r="A209" s="54">
        <v>16010</v>
      </c>
      <c r="B209" s="52" t="s">
        <v>664</v>
      </c>
    </row>
    <row r="210" spans="1:2" x14ac:dyDescent="0.2">
      <c r="A210" s="54">
        <v>16011</v>
      </c>
      <c r="B210" s="52" t="s">
        <v>665</v>
      </c>
    </row>
    <row r="211" spans="1:2" x14ac:dyDescent="0.2">
      <c r="A211" s="54">
        <v>16012</v>
      </c>
      <c r="B211" s="52" t="s">
        <v>666</v>
      </c>
    </row>
    <row r="212" spans="1:2" x14ac:dyDescent="0.2">
      <c r="A212" s="54">
        <v>16013</v>
      </c>
      <c r="B212" s="52" t="s">
        <v>667</v>
      </c>
    </row>
    <row r="213" spans="1:2" x14ac:dyDescent="0.2">
      <c r="A213" s="54">
        <v>16014</v>
      </c>
      <c r="B213" s="52" t="s">
        <v>668</v>
      </c>
    </row>
    <row r="214" spans="1:2" x14ac:dyDescent="0.2">
      <c r="A214" s="54">
        <v>16015</v>
      </c>
      <c r="B214" s="52" t="s">
        <v>669</v>
      </c>
    </row>
    <row r="215" spans="1:2" x14ac:dyDescent="0.2">
      <c r="A215" s="54">
        <v>16016</v>
      </c>
      <c r="B215" s="52" t="s">
        <v>683</v>
      </c>
    </row>
    <row r="216" spans="1:2" x14ac:dyDescent="0.2">
      <c r="A216" s="54">
        <v>16017</v>
      </c>
      <c r="B216" s="52" t="s">
        <v>684</v>
      </c>
    </row>
    <row r="217" spans="1:2" x14ac:dyDescent="0.2">
      <c r="A217" s="54">
        <v>16018</v>
      </c>
      <c r="B217" s="52" t="s">
        <v>685</v>
      </c>
    </row>
    <row r="218" spans="1:2" x14ac:dyDescent="0.2">
      <c r="A218" s="54">
        <v>16019</v>
      </c>
      <c r="B218" s="52" t="s">
        <v>686</v>
      </c>
    </row>
    <row r="219" spans="1:2" x14ac:dyDescent="0.2">
      <c r="A219" s="54">
        <v>16020</v>
      </c>
      <c r="B219" s="52" t="s">
        <v>696</v>
      </c>
    </row>
    <row r="220" spans="1:2" x14ac:dyDescent="0.2">
      <c r="A220" s="54">
        <v>17001</v>
      </c>
      <c r="B220" s="52" t="s">
        <v>697</v>
      </c>
    </row>
    <row r="221" spans="1:2" x14ac:dyDescent="0.2">
      <c r="A221" s="54">
        <v>19712</v>
      </c>
      <c r="B221" s="52" t="s">
        <v>286</v>
      </c>
    </row>
    <row r="222" spans="1:2" x14ac:dyDescent="0.2">
      <c r="A222" s="54">
        <v>19713</v>
      </c>
      <c r="B222" s="52" t="s">
        <v>287</v>
      </c>
    </row>
    <row r="223" spans="1:2" x14ac:dyDescent="0.2">
      <c r="A223" s="54">
        <v>19815</v>
      </c>
      <c r="B223" s="52" t="s">
        <v>288</v>
      </c>
    </row>
    <row r="224" spans="1:2" x14ac:dyDescent="0.2">
      <c r="A224" s="54">
        <v>19816</v>
      </c>
      <c r="B224" s="52" t="s">
        <v>134</v>
      </c>
    </row>
    <row r="225" spans="1:2" x14ac:dyDescent="0.2">
      <c r="A225" s="54">
        <v>19911</v>
      </c>
      <c r="B225" s="52" t="s">
        <v>289</v>
      </c>
    </row>
    <row r="226" spans="1:2" x14ac:dyDescent="0.2">
      <c r="A226" s="54">
        <v>19915</v>
      </c>
      <c r="B226" s="52" t="s">
        <v>290</v>
      </c>
    </row>
    <row r="227" spans="1:2" x14ac:dyDescent="0.2">
      <c r="A227" s="54">
        <v>19916</v>
      </c>
      <c r="B227" s="52" t="s">
        <v>291</v>
      </c>
    </row>
    <row r="228" spans="1:2" x14ac:dyDescent="0.2">
      <c r="A228" s="54">
        <v>19918</v>
      </c>
      <c r="B228" s="52" t="s">
        <v>292</v>
      </c>
    </row>
    <row r="229" spans="1:2" x14ac:dyDescent="0.2">
      <c r="A229" s="54">
        <v>19920</v>
      </c>
      <c r="B229" s="52" t="s">
        <v>293</v>
      </c>
    </row>
    <row r="230" spans="1:2" x14ac:dyDescent="0.2">
      <c r="A230" s="54">
        <v>19921</v>
      </c>
      <c r="B230" s="52" t="s">
        <v>294</v>
      </c>
    </row>
    <row r="231" spans="1:2" x14ac:dyDescent="0.2">
      <c r="A231" s="54">
        <v>19922</v>
      </c>
      <c r="B231" s="52" t="s">
        <v>295</v>
      </c>
    </row>
    <row r="232" spans="1:2" x14ac:dyDescent="0.2">
      <c r="A232" s="54">
        <v>19923</v>
      </c>
      <c r="B232" s="52" t="s">
        <v>296</v>
      </c>
    </row>
    <row r="233" spans="1:2" x14ac:dyDescent="0.2">
      <c r="A233" s="54">
        <v>19924</v>
      </c>
      <c r="B233" s="52" t="s">
        <v>297</v>
      </c>
    </row>
    <row r="234" spans="1:2" x14ac:dyDescent="0.2">
      <c r="A234" s="54">
        <v>19925</v>
      </c>
      <c r="B234" s="52" t="s">
        <v>298</v>
      </c>
    </row>
    <row r="235" spans="1:2" x14ac:dyDescent="0.2">
      <c r="A235" s="54">
        <v>19934</v>
      </c>
      <c r="B235" s="52" t="s">
        <v>299</v>
      </c>
    </row>
    <row r="236" spans="1:2" x14ac:dyDescent="0.2">
      <c r="A236" s="54">
        <v>19935</v>
      </c>
      <c r="B236" s="52" t="s">
        <v>300</v>
      </c>
    </row>
    <row r="237" spans="1:2" x14ac:dyDescent="0.2">
      <c r="A237" s="54">
        <v>19936</v>
      </c>
      <c r="B237" s="52" t="s">
        <v>301</v>
      </c>
    </row>
    <row r="238" spans="1:2" x14ac:dyDescent="0.2">
      <c r="A238" s="54">
        <v>19938</v>
      </c>
      <c r="B238" s="52" t="s">
        <v>302</v>
      </c>
    </row>
    <row r="239" spans="1:2" x14ac:dyDescent="0.2">
      <c r="A239" s="54">
        <v>19939</v>
      </c>
      <c r="B239" s="52" t="s">
        <v>303</v>
      </c>
    </row>
    <row r="240" spans="1:2" x14ac:dyDescent="0.2">
      <c r="A240" s="54">
        <v>19941</v>
      </c>
      <c r="B240" s="52" t="s">
        <v>304</v>
      </c>
    </row>
    <row r="241" spans="1:2" x14ac:dyDescent="0.2">
      <c r="A241" s="54">
        <v>19942</v>
      </c>
      <c r="B241" s="52" t="s">
        <v>305</v>
      </c>
    </row>
    <row r="242" spans="1:2" x14ac:dyDescent="0.2">
      <c r="A242" s="54">
        <v>19944</v>
      </c>
      <c r="B242" s="52" t="s">
        <v>306</v>
      </c>
    </row>
    <row r="243" spans="1:2" x14ac:dyDescent="0.2">
      <c r="A243" s="54">
        <v>19947</v>
      </c>
      <c r="B243" s="52" t="s">
        <v>307</v>
      </c>
    </row>
    <row r="244" spans="1:2" x14ac:dyDescent="0.2">
      <c r="A244" s="54">
        <v>19948</v>
      </c>
      <c r="B244" s="52" t="s">
        <v>308</v>
      </c>
    </row>
    <row r="245" spans="1:2" x14ac:dyDescent="0.2">
      <c r="A245" s="54">
        <v>19983</v>
      </c>
      <c r="B245" s="52" t="s">
        <v>511</v>
      </c>
    </row>
    <row r="246" spans="1:2" x14ac:dyDescent="0.2">
      <c r="A246" s="54">
        <v>19984</v>
      </c>
      <c r="B246" s="52" t="s">
        <v>309</v>
      </c>
    </row>
    <row r="247" spans="1:2" x14ac:dyDescent="0.2">
      <c r="A247" s="54">
        <v>19985</v>
      </c>
      <c r="B247" s="52" t="s">
        <v>310</v>
      </c>
    </row>
    <row r="248" spans="1:2" x14ac:dyDescent="0.2">
      <c r="A248" s="54">
        <v>19986</v>
      </c>
      <c r="B248" s="52" t="s">
        <v>311</v>
      </c>
    </row>
    <row r="249" spans="1:2" x14ac:dyDescent="0.2">
      <c r="A249" s="54">
        <v>19987</v>
      </c>
      <c r="B249" s="52" t="s">
        <v>312</v>
      </c>
    </row>
    <row r="250" spans="1:2" x14ac:dyDescent="0.2">
      <c r="A250" s="54">
        <v>19988</v>
      </c>
      <c r="B250" s="52" t="s">
        <v>386</v>
      </c>
    </row>
    <row r="251" spans="1:2" x14ac:dyDescent="0.2">
      <c r="A251" s="54">
        <v>19989</v>
      </c>
      <c r="B251" s="52" t="s">
        <v>512</v>
      </c>
    </row>
    <row r="252" spans="1:2" x14ac:dyDescent="0.2">
      <c r="A252" s="54">
        <v>19990</v>
      </c>
      <c r="B252" s="52" t="s">
        <v>513</v>
      </c>
    </row>
    <row r="253" spans="1:2" x14ac:dyDescent="0.2">
      <c r="A253" s="54">
        <v>19991</v>
      </c>
      <c r="B253" s="52" t="s">
        <v>647</v>
      </c>
    </row>
    <row r="254" spans="1:2" x14ac:dyDescent="0.2">
      <c r="A254" s="54">
        <v>19992</v>
      </c>
      <c r="B254" s="52" t="s">
        <v>670</v>
      </c>
    </row>
    <row r="255" spans="1:2" x14ac:dyDescent="0.2">
      <c r="A255" s="54">
        <v>19993</v>
      </c>
      <c r="B255" s="52" t="s">
        <v>698</v>
      </c>
    </row>
    <row r="256" spans="1:2" x14ac:dyDescent="0.2">
      <c r="A256" s="54">
        <v>19994</v>
      </c>
      <c r="B256" s="52" t="s">
        <v>699</v>
      </c>
    </row>
    <row r="257" spans="1:2" x14ac:dyDescent="0.2">
      <c r="A257" s="54">
        <v>19995</v>
      </c>
      <c r="B257" s="52" t="s">
        <v>700</v>
      </c>
    </row>
    <row r="258" spans="1:2" x14ac:dyDescent="0.2">
      <c r="A258" s="54">
        <v>26001</v>
      </c>
      <c r="B258" s="52" t="s">
        <v>142</v>
      </c>
    </row>
    <row r="259" spans="1:2" x14ac:dyDescent="0.2">
      <c r="A259" s="54">
        <v>26002</v>
      </c>
      <c r="B259" s="52" t="s">
        <v>143</v>
      </c>
    </row>
    <row r="260" spans="1:2" x14ac:dyDescent="0.2">
      <c r="A260" s="54">
        <v>26003</v>
      </c>
      <c r="B260" s="52" t="s">
        <v>144</v>
      </c>
    </row>
    <row r="261" spans="1:2" x14ac:dyDescent="0.2">
      <c r="A261" s="54">
        <v>26004</v>
      </c>
      <c r="B261" s="52" t="s">
        <v>145</v>
      </c>
    </row>
    <row r="262" spans="1:2" x14ac:dyDescent="0.2">
      <c r="A262" s="54">
        <v>26005</v>
      </c>
      <c r="B262" s="52" t="s">
        <v>146</v>
      </c>
    </row>
    <row r="263" spans="1:2" x14ac:dyDescent="0.2">
      <c r="A263" s="54">
        <v>26006</v>
      </c>
      <c r="B263" s="52" t="s">
        <v>147</v>
      </c>
    </row>
    <row r="264" spans="1:2" x14ac:dyDescent="0.2">
      <c r="A264" s="54">
        <v>26007</v>
      </c>
      <c r="B264" s="52" t="s">
        <v>148</v>
      </c>
    </row>
    <row r="265" spans="1:2" x14ac:dyDescent="0.2">
      <c r="A265" s="54">
        <v>26008</v>
      </c>
      <c r="B265" s="52" t="s">
        <v>149</v>
      </c>
    </row>
    <row r="266" spans="1:2" x14ac:dyDescent="0.2">
      <c r="A266" s="54">
        <v>26009</v>
      </c>
      <c r="B266" s="52" t="s">
        <v>150</v>
      </c>
    </row>
    <row r="267" spans="1:2" x14ac:dyDescent="0.2">
      <c r="A267" s="54">
        <v>26010</v>
      </c>
      <c r="B267" s="52" t="s">
        <v>151</v>
      </c>
    </row>
    <row r="268" spans="1:2" x14ac:dyDescent="0.2">
      <c r="A268" s="54">
        <v>26011</v>
      </c>
      <c r="B268" s="52" t="s">
        <v>152</v>
      </c>
    </row>
    <row r="269" spans="1:2" x14ac:dyDescent="0.2">
      <c r="A269" s="54">
        <v>26012</v>
      </c>
      <c r="B269" s="52" t="s">
        <v>153</v>
      </c>
    </row>
    <row r="270" spans="1:2" x14ac:dyDescent="0.2">
      <c r="A270" s="54">
        <v>26013</v>
      </c>
      <c r="B270" s="52" t="s">
        <v>154</v>
      </c>
    </row>
    <row r="271" spans="1:2" x14ac:dyDescent="0.2">
      <c r="A271" s="54">
        <v>26014</v>
      </c>
      <c r="B271" s="52" t="s">
        <v>155</v>
      </c>
    </row>
    <row r="272" spans="1:2" x14ac:dyDescent="0.2">
      <c r="A272" s="54">
        <v>26015</v>
      </c>
      <c r="B272" s="52" t="s">
        <v>156</v>
      </c>
    </row>
    <row r="273" spans="1:2" x14ac:dyDescent="0.2">
      <c r="A273" s="54">
        <v>26016</v>
      </c>
      <c r="B273" s="52" t="s">
        <v>157</v>
      </c>
    </row>
    <row r="274" spans="1:2" x14ac:dyDescent="0.2">
      <c r="A274" s="54">
        <v>26017</v>
      </c>
      <c r="B274" s="52" t="s">
        <v>158</v>
      </c>
    </row>
    <row r="275" spans="1:2" x14ac:dyDescent="0.2">
      <c r="A275" s="54">
        <v>26018</v>
      </c>
      <c r="B275" s="52" t="s">
        <v>159</v>
      </c>
    </row>
    <row r="276" spans="1:2" x14ac:dyDescent="0.2">
      <c r="A276" s="54">
        <v>26019</v>
      </c>
      <c r="B276" s="52" t="s">
        <v>160</v>
      </c>
    </row>
    <row r="277" spans="1:2" x14ac:dyDescent="0.2">
      <c r="A277" s="54">
        <v>26020</v>
      </c>
      <c r="B277" s="52" t="s">
        <v>161</v>
      </c>
    </row>
    <row r="278" spans="1:2" x14ac:dyDescent="0.2">
      <c r="A278" s="54">
        <v>26021</v>
      </c>
      <c r="B278" s="52" t="s">
        <v>162</v>
      </c>
    </row>
    <row r="279" spans="1:2" x14ac:dyDescent="0.2">
      <c r="A279" s="54">
        <v>26023</v>
      </c>
      <c r="B279" s="52" t="s">
        <v>163</v>
      </c>
    </row>
    <row r="280" spans="1:2" x14ac:dyDescent="0.2">
      <c r="A280" s="54">
        <v>26024</v>
      </c>
      <c r="B280" s="52" t="s">
        <v>164</v>
      </c>
    </row>
    <row r="281" spans="1:2" x14ac:dyDescent="0.2">
      <c r="A281" s="54">
        <v>26025</v>
      </c>
      <c r="B281" s="52" t="s">
        <v>165</v>
      </c>
    </row>
    <row r="282" spans="1:2" x14ac:dyDescent="0.2">
      <c r="A282" s="54">
        <v>26026</v>
      </c>
      <c r="B282" s="52" t="s">
        <v>166</v>
      </c>
    </row>
    <row r="283" spans="1:2" x14ac:dyDescent="0.2">
      <c r="A283" s="54">
        <v>26027</v>
      </c>
      <c r="B283" s="52" t="s">
        <v>167</v>
      </c>
    </row>
    <row r="284" spans="1:2" x14ac:dyDescent="0.2">
      <c r="A284" s="54">
        <v>26028</v>
      </c>
      <c r="B284" s="52" t="s">
        <v>168</v>
      </c>
    </row>
    <row r="285" spans="1:2" x14ac:dyDescent="0.2">
      <c r="A285" s="54">
        <v>26029</v>
      </c>
      <c r="B285" s="52" t="s">
        <v>169</v>
      </c>
    </row>
    <row r="286" spans="1:2" x14ac:dyDescent="0.2">
      <c r="A286" s="54">
        <v>26030</v>
      </c>
      <c r="B286" s="52" t="s">
        <v>387</v>
      </c>
    </row>
    <row r="287" spans="1:2" x14ac:dyDescent="0.2">
      <c r="A287" s="54">
        <v>26032</v>
      </c>
      <c r="B287" s="52" t="s">
        <v>170</v>
      </c>
    </row>
    <row r="288" spans="1:2" x14ac:dyDescent="0.2">
      <c r="A288" s="54">
        <v>26034</v>
      </c>
      <c r="B288" s="52" t="s">
        <v>171</v>
      </c>
    </row>
    <row r="289" spans="1:2" x14ac:dyDescent="0.2">
      <c r="A289" s="54">
        <v>26035</v>
      </c>
      <c r="B289" s="52" t="s">
        <v>172</v>
      </c>
    </row>
    <row r="290" spans="1:2" x14ac:dyDescent="0.2">
      <c r="A290" s="54">
        <v>26036</v>
      </c>
      <c r="B290" s="52" t="s">
        <v>173</v>
      </c>
    </row>
    <row r="291" spans="1:2" x14ac:dyDescent="0.2">
      <c r="A291" s="54">
        <v>26040</v>
      </c>
      <c r="B291" s="52" t="s">
        <v>174</v>
      </c>
    </row>
    <row r="292" spans="1:2" x14ac:dyDescent="0.2">
      <c r="A292" s="54">
        <v>26041</v>
      </c>
      <c r="B292" s="52" t="s">
        <v>175</v>
      </c>
    </row>
    <row r="293" spans="1:2" x14ac:dyDescent="0.2">
      <c r="A293" s="54">
        <v>26042</v>
      </c>
      <c r="B293" s="52" t="s">
        <v>176</v>
      </c>
    </row>
    <row r="294" spans="1:2" x14ac:dyDescent="0.2">
      <c r="A294" s="54">
        <v>26043</v>
      </c>
      <c r="B294" s="52" t="s">
        <v>515</v>
      </c>
    </row>
    <row r="295" spans="1:2" x14ac:dyDescent="0.2">
      <c r="A295" s="54">
        <v>26045</v>
      </c>
      <c r="B295" s="52" t="s">
        <v>177</v>
      </c>
    </row>
    <row r="296" spans="1:2" x14ac:dyDescent="0.2">
      <c r="A296" s="54">
        <v>26046</v>
      </c>
      <c r="B296" s="52" t="s">
        <v>178</v>
      </c>
    </row>
    <row r="297" spans="1:2" x14ac:dyDescent="0.2">
      <c r="A297" s="54">
        <v>26047</v>
      </c>
      <c r="B297" s="52" t="s">
        <v>179</v>
      </c>
    </row>
    <row r="298" spans="1:2" x14ac:dyDescent="0.2">
      <c r="A298" s="54">
        <v>26048</v>
      </c>
      <c r="B298" s="52" t="s">
        <v>180</v>
      </c>
    </row>
    <row r="299" spans="1:2" x14ac:dyDescent="0.2">
      <c r="A299" s="54">
        <v>26049</v>
      </c>
      <c r="B299" s="52" t="s">
        <v>181</v>
      </c>
    </row>
    <row r="300" spans="1:2" x14ac:dyDescent="0.2">
      <c r="A300" s="54">
        <v>26050</v>
      </c>
      <c r="B300" s="52" t="s">
        <v>715</v>
      </c>
    </row>
    <row r="301" spans="1:2" x14ac:dyDescent="0.2">
      <c r="A301" s="54">
        <v>26051</v>
      </c>
      <c r="B301" s="52" t="s">
        <v>182</v>
      </c>
    </row>
    <row r="302" spans="1:2" x14ac:dyDescent="0.2">
      <c r="A302" s="54">
        <v>26052</v>
      </c>
      <c r="B302" s="52" t="s">
        <v>183</v>
      </c>
    </row>
    <row r="303" spans="1:2" x14ac:dyDescent="0.2">
      <c r="A303" s="54">
        <v>26053</v>
      </c>
      <c r="B303" s="52" t="s">
        <v>184</v>
      </c>
    </row>
    <row r="304" spans="1:2" x14ac:dyDescent="0.2">
      <c r="A304" s="54">
        <v>26054</v>
      </c>
      <c r="B304" s="52" t="s">
        <v>185</v>
      </c>
    </row>
    <row r="305" spans="1:2" x14ac:dyDescent="0.2">
      <c r="A305" s="54">
        <v>26055</v>
      </c>
      <c r="B305" s="52" t="s">
        <v>186</v>
      </c>
    </row>
    <row r="306" spans="1:2" x14ac:dyDescent="0.2">
      <c r="A306" s="54">
        <v>26056</v>
      </c>
      <c r="B306" s="52" t="s">
        <v>187</v>
      </c>
    </row>
    <row r="307" spans="1:2" x14ac:dyDescent="0.2">
      <c r="A307" s="54">
        <v>26057</v>
      </c>
      <c r="B307" s="52" t="s">
        <v>188</v>
      </c>
    </row>
    <row r="308" spans="1:2" x14ac:dyDescent="0.2">
      <c r="A308" s="54">
        <v>26058</v>
      </c>
      <c r="B308" s="52" t="s">
        <v>189</v>
      </c>
    </row>
    <row r="309" spans="1:2" x14ac:dyDescent="0.2">
      <c r="A309" s="54">
        <v>26059</v>
      </c>
      <c r="B309" s="52" t="s">
        <v>190</v>
      </c>
    </row>
    <row r="310" spans="1:2" x14ac:dyDescent="0.2">
      <c r="A310" s="54">
        <v>26061</v>
      </c>
      <c r="B310" s="52" t="s">
        <v>191</v>
      </c>
    </row>
    <row r="311" spans="1:2" x14ac:dyDescent="0.2">
      <c r="A311" s="54">
        <v>26062</v>
      </c>
      <c r="B311" s="52" t="s">
        <v>192</v>
      </c>
    </row>
    <row r="312" spans="1:2" x14ac:dyDescent="0.2">
      <c r="A312" s="54">
        <v>26063</v>
      </c>
      <c r="B312" s="52" t="s">
        <v>193</v>
      </c>
    </row>
    <row r="313" spans="1:2" x14ac:dyDescent="0.2">
      <c r="A313" s="54">
        <v>26064</v>
      </c>
      <c r="B313" s="52" t="s">
        <v>371</v>
      </c>
    </row>
    <row r="314" spans="1:2" x14ac:dyDescent="0.2">
      <c r="A314" s="54">
        <v>26065</v>
      </c>
      <c r="B314" s="52" t="s">
        <v>194</v>
      </c>
    </row>
    <row r="315" spans="1:2" x14ac:dyDescent="0.2">
      <c r="A315" s="54">
        <v>26066</v>
      </c>
      <c r="B315" s="52" t="s">
        <v>195</v>
      </c>
    </row>
    <row r="316" spans="1:2" x14ac:dyDescent="0.2">
      <c r="A316" s="54">
        <v>26067</v>
      </c>
      <c r="B316" s="52" t="s">
        <v>196</v>
      </c>
    </row>
    <row r="317" spans="1:2" x14ac:dyDescent="0.2">
      <c r="A317" s="54">
        <v>26068</v>
      </c>
      <c r="B317" s="52" t="s">
        <v>516</v>
      </c>
    </row>
    <row r="318" spans="1:2" x14ac:dyDescent="0.2">
      <c r="A318" s="54">
        <v>26100</v>
      </c>
      <c r="B318" s="52" t="s">
        <v>197</v>
      </c>
    </row>
    <row r="319" spans="1:2" x14ac:dyDescent="0.2">
      <c r="A319" s="54">
        <v>26101</v>
      </c>
      <c r="B319" s="52" t="s">
        <v>198</v>
      </c>
    </row>
    <row r="320" spans="1:2" x14ac:dyDescent="0.2">
      <c r="A320" s="54">
        <v>26102</v>
      </c>
      <c r="B320" s="52" t="s">
        <v>199</v>
      </c>
    </row>
    <row r="321" spans="1:2" x14ac:dyDescent="0.2">
      <c r="A321" s="54">
        <v>26103</v>
      </c>
      <c r="B321" s="52" t="s">
        <v>200</v>
      </c>
    </row>
    <row r="322" spans="1:2" x14ac:dyDescent="0.2">
      <c r="A322" s="54">
        <v>26104</v>
      </c>
      <c r="B322" s="52" t="s">
        <v>201</v>
      </c>
    </row>
    <row r="323" spans="1:2" x14ac:dyDescent="0.2">
      <c r="A323" s="54">
        <v>26105</v>
      </c>
      <c r="B323" s="52" t="s">
        <v>202</v>
      </c>
    </row>
    <row r="324" spans="1:2" x14ac:dyDescent="0.2">
      <c r="A324" s="54">
        <v>26107</v>
      </c>
      <c r="B324" s="52" t="s">
        <v>203</v>
      </c>
    </row>
    <row r="325" spans="1:2" x14ac:dyDescent="0.2">
      <c r="A325" s="54">
        <v>26108</v>
      </c>
      <c r="B325" s="52" t="s">
        <v>204</v>
      </c>
    </row>
    <row r="326" spans="1:2" x14ac:dyDescent="0.2">
      <c r="A326" s="54">
        <v>26109</v>
      </c>
      <c r="B326" s="52" t="s">
        <v>205</v>
      </c>
    </row>
    <row r="327" spans="1:2" x14ac:dyDescent="0.2">
      <c r="A327" s="54">
        <v>26110</v>
      </c>
      <c r="B327" s="52" t="s">
        <v>517</v>
      </c>
    </row>
    <row r="328" spans="1:2" x14ac:dyDescent="0.2">
      <c r="A328" s="54">
        <v>26111</v>
      </c>
      <c r="B328" s="52" t="s">
        <v>206</v>
      </c>
    </row>
    <row r="329" spans="1:2" x14ac:dyDescent="0.2">
      <c r="A329" s="54">
        <v>26112</v>
      </c>
      <c r="B329" s="52" t="s">
        <v>518</v>
      </c>
    </row>
    <row r="330" spans="1:2" x14ac:dyDescent="0.2">
      <c r="A330" s="54">
        <v>26113</v>
      </c>
      <c r="B330" s="52" t="s">
        <v>394</v>
      </c>
    </row>
    <row r="331" spans="1:2" x14ac:dyDescent="0.2">
      <c r="A331" s="54">
        <v>26114</v>
      </c>
      <c r="B331" s="52" t="s">
        <v>207</v>
      </c>
    </row>
    <row r="332" spans="1:2" x14ac:dyDescent="0.2">
      <c r="A332" s="54">
        <v>26115</v>
      </c>
      <c r="B332" s="52" t="s">
        <v>208</v>
      </c>
    </row>
    <row r="333" spans="1:2" x14ac:dyDescent="0.2">
      <c r="A333" s="54">
        <v>26116</v>
      </c>
      <c r="B333" s="52" t="s">
        <v>209</v>
      </c>
    </row>
    <row r="334" spans="1:2" x14ac:dyDescent="0.2">
      <c r="A334" s="54">
        <v>26117</v>
      </c>
      <c r="B334" s="52" t="s">
        <v>210</v>
      </c>
    </row>
    <row r="335" spans="1:2" x14ac:dyDescent="0.2">
      <c r="A335" s="54">
        <v>26118</v>
      </c>
      <c r="B335" s="52" t="s">
        <v>211</v>
      </c>
    </row>
    <row r="336" spans="1:2" x14ac:dyDescent="0.2">
      <c r="A336" s="54">
        <v>26119</v>
      </c>
      <c r="B336" s="52" t="s">
        <v>313</v>
      </c>
    </row>
    <row r="337" spans="1:2" x14ac:dyDescent="0.2">
      <c r="A337" s="54">
        <v>26121</v>
      </c>
      <c r="B337" s="52" t="s">
        <v>212</v>
      </c>
    </row>
    <row r="338" spans="1:2" x14ac:dyDescent="0.2">
      <c r="A338" s="54">
        <v>26122</v>
      </c>
      <c r="B338" s="52" t="s">
        <v>519</v>
      </c>
    </row>
    <row r="339" spans="1:2" ht="14.25" customHeight="1" x14ac:dyDescent="0.2">
      <c r="A339" s="54">
        <v>26123</v>
      </c>
      <c r="B339" s="52" t="s">
        <v>520</v>
      </c>
    </row>
    <row r="340" spans="1:2" ht="14.25" customHeight="1" x14ac:dyDescent="0.2">
      <c r="A340" s="54">
        <v>26124</v>
      </c>
      <c r="B340" s="52" t="s">
        <v>213</v>
      </c>
    </row>
    <row r="341" spans="1:2" ht="14.25" customHeight="1" x14ac:dyDescent="0.2">
      <c r="A341" s="54">
        <v>26125</v>
      </c>
      <c r="B341" s="52" t="s">
        <v>214</v>
      </c>
    </row>
    <row r="342" spans="1:2" ht="14.25" customHeight="1" x14ac:dyDescent="0.2">
      <c r="A342" s="54">
        <v>26126</v>
      </c>
      <c r="B342" s="52" t="s">
        <v>215</v>
      </c>
    </row>
    <row r="343" spans="1:2" ht="14.25" customHeight="1" x14ac:dyDescent="0.2">
      <c r="A343" s="54">
        <v>26127</v>
      </c>
      <c r="B343" s="52" t="s">
        <v>329</v>
      </c>
    </row>
    <row r="344" spans="1:2" ht="14.25" customHeight="1" x14ac:dyDescent="0.2">
      <c r="A344" s="54">
        <v>26128</v>
      </c>
      <c r="B344" s="52" t="s">
        <v>216</v>
      </c>
    </row>
    <row r="345" spans="1:2" x14ac:dyDescent="0.2">
      <c r="A345" s="54">
        <v>26129</v>
      </c>
      <c r="B345" s="52" t="s">
        <v>217</v>
      </c>
    </row>
    <row r="346" spans="1:2" x14ac:dyDescent="0.2">
      <c r="A346" s="54">
        <v>26130</v>
      </c>
      <c r="B346" s="52" t="s">
        <v>218</v>
      </c>
    </row>
    <row r="347" spans="1:2" x14ac:dyDescent="0.2">
      <c r="A347" s="54">
        <v>26131</v>
      </c>
      <c r="B347" s="52" t="s">
        <v>521</v>
      </c>
    </row>
    <row r="348" spans="1:2" x14ac:dyDescent="0.2">
      <c r="A348" s="54">
        <v>26132</v>
      </c>
      <c r="B348" s="52" t="s">
        <v>314</v>
      </c>
    </row>
    <row r="349" spans="1:2" x14ac:dyDescent="0.2">
      <c r="A349" s="54">
        <v>26133</v>
      </c>
      <c r="B349" s="52" t="s">
        <v>671</v>
      </c>
    </row>
    <row r="350" spans="1:2" x14ac:dyDescent="0.2">
      <c r="A350" s="54">
        <v>26134</v>
      </c>
      <c r="B350" s="52" t="s">
        <v>219</v>
      </c>
    </row>
    <row r="351" spans="1:2" x14ac:dyDescent="0.2">
      <c r="A351" s="54">
        <v>26135</v>
      </c>
      <c r="B351" s="52" t="s">
        <v>220</v>
      </c>
    </row>
    <row r="352" spans="1:2" x14ac:dyDescent="0.2">
      <c r="A352" s="54">
        <v>26136</v>
      </c>
      <c r="B352" s="52" t="s">
        <v>522</v>
      </c>
    </row>
    <row r="353" spans="1:2" x14ac:dyDescent="0.2">
      <c r="A353" s="54">
        <v>26138</v>
      </c>
      <c r="B353" s="52" t="s">
        <v>221</v>
      </c>
    </row>
    <row r="354" spans="1:2" x14ac:dyDescent="0.2">
      <c r="A354" s="54">
        <v>26139</v>
      </c>
      <c r="B354" s="52" t="s">
        <v>222</v>
      </c>
    </row>
    <row r="355" spans="1:2" x14ac:dyDescent="0.2">
      <c r="A355" s="54">
        <v>26140</v>
      </c>
      <c r="B355" s="52" t="s">
        <v>431</v>
      </c>
    </row>
    <row r="356" spans="1:2" x14ac:dyDescent="0.2">
      <c r="A356" s="54">
        <v>26141</v>
      </c>
      <c r="B356" s="52" t="s">
        <v>523</v>
      </c>
    </row>
    <row r="357" spans="1:2" x14ac:dyDescent="0.2">
      <c r="A357" s="54">
        <v>26142</v>
      </c>
      <c r="B357" s="52" t="s">
        <v>223</v>
      </c>
    </row>
    <row r="358" spans="1:2" x14ac:dyDescent="0.2">
      <c r="A358" s="54">
        <v>26143</v>
      </c>
      <c r="B358" s="52" t="s">
        <v>524</v>
      </c>
    </row>
    <row r="359" spans="1:2" x14ac:dyDescent="0.2">
      <c r="A359" s="54">
        <v>26144</v>
      </c>
      <c r="B359" s="52" t="s">
        <v>525</v>
      </c>
    </row>
    <row r="360" spans="1:2" x14ac:dyDescent="0.2">
      <c r="A360" s="54">
        <v>26145</v>
      </c>
      <c r="B360" s="52" t="s">
        <v>526</v>
      </c>
    </row>
    <row r="361" spans="1:2" x14ac:dyDescent="0.2">
      <c r="A361" s="54">
        <v>26146</v>
      </c>
      <c r="B361" s="52" t="s">
        <v>224</v>
      </c>
    </row>
    <row r="362" spans="1:2" x14ac:dyDescent="0.2">
      <c r="A362" s="54">
        <v>26147</v>
      </c>
      <c r="B362" s="52" t="s">
        <v>225</v>
      </c>
    </row>
    <row r="363" spans="1:2" x14ac:dyDescent="0.2">
      <c r="A363" s="54">
        <v>26148</v>
      </c>
      <c r="B363" s="52" t="s">
        <v>527</v>
      </c>
    </row>
    <row r="364" spans="1:2" x14ac:dyDescent="0.2">
      <c r="A364" s="54">
        <v>26149</v>
      </c>
      <c r="B364" s="52" t="s">
        <v>528</v>
      </c>
    </row>
    <row r="365" spans="1:2" x14ac:dyDescent="0.2">
      <c r="A365" s="54">
        <v>26151</v>
      </c>
      <c r="B365" s="52" t="s">
        <v>529</v>
      </c>
    </row>
    <row r="366" spans="1:2" x14ac:dyDescent="0.2">
      <c r="A366" s="54">
        <v>26152</v>
      </c>
      <c r="B366" s="52" t="s">
        <v>226</v>
      </c>
    </row>
    <row r="367" spans="1:2" x14ac:dyDescent="0.2">
      <c r="A367" s="54">
        <v>26153</v>
      </c>
      <c r="B367" s="52" t="s">
        <v>227</v>
      </c>
    </row>
    <row r="368" spans="1:2" x14ac:dyDescent="0.2">
      <c r="A368" s="54">
        <v>26154</v>
      </c>
      <c r="B368" s="52" t="s">
        <v>228</v>
      </c>
    </row>
    <row r="369" spans="1:2" x14ac:dyDescent="0.2">
      <c r="A369" s="54">
        <v>26155</v>
      </c>
      <c r="B369" s="52" t="s">
        <v>530</v>
      </c>
    </row>
    <row r="370" spans="1:2" x14ac:dyDescent="0.2">
      <c r="A370" s="54">
        <v>26156</v>
      </c>
      <c r="B370" s="52" t="s">
        <v>531</v>
      </c>
    </row>
    <row r="371" spans="1:2" x14ac:dyDescent="0.2">
      <c r="A371" s="54">
        <v>26157</v>
      </c>
      <c r="B371" s="52" t="s">
        <v>648</v>
      </c>
    </row>
    <row r="372" spans="1:2" x14ac:dyDescent="0.2">
      <c r="A372" s="54">
        <v>26158</v>
      </c>
      <c r="B372" s="52" t="s">
        <v>376</v>
      </c>
    </row>
    <row r="373" spans="1:2" x14ac:dyDescent="0.2">
      <c r="A373" s="54">
        <v>26159</v>
      </c>
      <c r="B373" s="52" t="s">
        <v>532</v>
      </c>
    </row>
    <row r="374" spans="1:2" x14ac:dyDescent="0.2">
      <c r="A374" s="54">
        <v>26160</v>
      </c>
      <c r="B374" s="52" t="s">
        <v>372</v>
      </c>
    </row>
    <row r="375" spans="1:2" x14ac:dyDescent="0.2">
      <c r="A375" s="54">
        <v>26161</v>
      </c>
      <c r="B375" s="52" t="s">
        <v>533</v>
      </c>
    </row>
    <row r="376" spans="1:2" x14ac:dyDescent="0.2">
      <c r="A376" s="54">
        <v>26162</v>
      </c>
      <c r="B376" s="52" t="s">
        <v>229</v>
      </c>
    </row>
    <row r="377" spans="1:2" x14ac:dyDescent="0.2">
      <c r="A377" s="54">
        <v>26163</v>
      </c>
      <c r="B377" s="52" t="s">
        <v>330</v>
      </c>
    </row>
    <row r="378" spans="1:2" x14ac:dyDescent="0.2">
      <c r="A378" s="54">
        <v>26164</v>
      </c>
      <c r="B378" s="52" t="s">
        <v>534</v>
      </c>
    </row>
    <row r="379" spans="1:2" x14ac:dyDescent="0.2">
      <c r="A379" s="54">
        <v>26165</v>
      </c>
      <c r="B379" s="52" t="s">
        <v>230</v>
      </c>
    </row>
    <row r="380" spans="1:2" x14ac:dyDescent="0.2">
      <c r="A380" s="54">
        <v>26166</v>
      </c>
      <c r="B380" s="52" t="s">
        <v>395</v>
      </c>
    </row>
    <row r="381" spans="1:2" x14ac:dyDescent="0.2">
      <c r="A381" s="54">
        <v>26167</v>
      </c>
      <c r="B381" s="52" t="s">
        <v>535</v>
      </c>
    </row>
    <row r="382" spans="1:2" x14ac:dyDescent="0.2">
      <c r="A382" s="54">
        <v>26168</v>
      </c>
      <c r="B382" s="52" t="s">
        <v>396</v>
      </c>
    </row>
    <row r="383" spans="1:2" x14ac:dyDescent="0.2">
      <c r="A383" s="54">
        <v>26169</v>
      </c>
      <c r="B383" s="52" t="s">
        <v>331</v>
      </c>
    </row>
    <row r="384" spans="1:2" x14ac:dyDescent="0.2">
      <c r="A384" s="54">
        <v>26170</v>
      </c>
      <c r="B384" s="52" t="s">
        <v>432</v>
      </c>
    </row>
    <row r="385" spans="1:2" x14ac:dyDescent="0.2">
      <c r="A385" s="54">
        <v>26171</v>
      </c>
      <c r="B385" s="52" t="s">
        <v>649</v>
      </c>
    </row>
    <row r="386" spans="1:2" x14ac:dyDescent="0.2">
      <c r="A386" s="54">
        <v>26172</v>
      </c>
      <c r="B386" s="52" t="s">
        <v>536</v>
      </c>
    </row>
    <row r="387" spans="1:2" x14ac:dyDescent="0.2">
      <c r="A387" s="54">
        <v>26173</v>
      </c>
      <c r="B387" s="52" t="s">
        <v>537</v>
      </c>
    </row>
    <row r="388" spans="1:2" x14ac:dyDescent="0.2">
      <c r="A388" s="54">
        <v>26174</v>
      </c>
      <c r="B388" s="52" t="s">
        <v>433</v>
      </c>
    </row>
    <row r="389" spans="1:2" x14ac:dyDescent="0.2">
      <c r="A389" s="54">
        <v>26175</v>
      </c>
      <c r="B389" s="52" t="s">
        <v>538</v>
      </c>
    </row>
    <row r="390" spans="1:2" x14ac:dyDescent="0.2">
      <c r="A390" s="54">
        <v>26176</v>
      </c>
      <c r="B390" s="52" t="s">
        <v>231</v>
      </c>
    </row>
    <row r="391" spans="1:2" x14ac:dyDescent="0.2">
      <c r="A391" s="54">
        <v>26177</v>
      </c>
      <c r="B391" s="52" t="s">
        <v>539</v>
      </c>
    </row>
    <row r="392" spans="1:2" x14ac:dyDescent="0.2">
      <c r="A392" s="54">
        <v>26178</v>
      </c>
      <c r="B392" s="52" t="s">
        <v>672</v>
      </c>
    </row>
    <row r="393" spans="1:2" x14ac:dyDescent="0.2">
      <c r="A393" s="54">
        <v>26180</v>
      </c>
      <c r="B393" s="52" t="s">
        <v>540</v>
      </c>
    </row>
    <row r="394" spans="1:2" x14ac:dyDescent="0.2">
      <c r="A394" s="54">
        <v>26181</v>
      </c>
      <c r="B394" s="52" t="s">
        <v>232</v>
      </c>
    </row>
    <row r="395" spans="1:2" x14ac:dyDescent="0.2">
      <c r="A395" s="54">
        <v>26182</v>
      </c>
      <c r="B395" s="52" t="s">
        <v>397</v>
      </c>
    </row>
    <row r="396" spans="1:2" x14ac:dyDescent="0.2">
      <c r="A396" s="54">
        <v>26183</v>
      </c>
      <c r="B396" s="52" t="s">
        <v>541</v>
      </c>
    </row>
    <row r="397" spans="1:2" x14ac:dyDescent="0.2">
      <c r="A397" s="54">
        <v>26184</v>
      </c>
      <c r="B397" s="52" t="s">
        <v>233</v>
      </c>
    </row>
    <row r="398" spans="1:2" x14ac:dyDescent="0.2">
      <c r="A398" s="54">
        <v>26185</v>
      </c>
      <c r="B398" s="52" t="s">
        <v>234</v>
      </c>
    </row>
    <row r="399" spans="1:2" x14ac:dyDescent="0.2">
      <c r="A399" s="54">
        <v>26186</v>
      </c>
      <c r="B399" s="52" t="s">
        <v>542</v>
      </c>
    </row>
    <row r="400" spans="1:2" x14ac:dyDescent="0.2">
      <c r="A400" s="54">
        <v>26187</v>
      </c>
      <c r="B400" s="52" t="s">
        <v>235</v>
      </c>
    </row>
    <row r="401" spans="1:2" x14ac:dyDescent="0.2">
      <c r="A401" s="54">
        <v>26188</v>
      </c>
      <c r="B401" s="52" t="s">
        <v>332</v>
      </c>
    </row>
    <row r="402" spans="1:2" x14ac:dyDescent="0.2">
      <c r="A402" s="54">
        <v>26189</v>
      </c>
      <c r="B402" s="52" t="s">
        <v>398</v>
      </c>
    </row>
    <row r="403" spans="1:2" x14ac:dyDescent="0.2">
      <c r="A403" s="54">
        <v>26190</v>
      </c>
      <c r="B403" s="52" t="s">
        <v>543</v>
      </c>
    </row>
    <row r="404" spans="1:2" x14ac:dyDescent="0.2">
      <c r="A404" s="54">
        <v>26191</v>
      </c>
      <c r="B404" s="52" t="s">
        <v>236</v>
      </c>
    </row>
    <row r="405" spans="1:2" x14ac:dyDescent="0.2">
      <c r="A405" s="54">
        <v>26192</v>
      </c>
      <c r="B405" s="52" t="s">
        <v>434</v>
      </c>
    </row>
    <row r="406" spans="1:2" x14ac:dyDescent="0.2">
      <c r="A406" s="54">
        <v>26193</v>
      </c>
      <c r="B406" s="52" t="s">
        <v>399</v>
      </c>
    </row>
    <row r="407" spans="1:2" x14ac:dyDescent="0.2">
      <c r="A407" s="54">
        <v>26194</v>
      </c>
      <c r="B407" s="52" t="s">
        <v>544</v>
      </c>
    </row>
    <row r="408" spans="1:2" x14ac:dyDescent="0.2">
      <c r="A408" s="54">
        <v>26195</v>
      </c>
      <c r="B408" s="52" t="s">
        <v>650</v>
      </c>
    </row>
    <row r="409" spans="1:2" x14ac:dyDescent="0.2">
      <c r="A409" s="54">
        <v>26196</v>
      </c>
      <c r="B409" s="52" t="s">
        <v>237</v>
      </c>
    </row>
    <row r="410" spans="1:2" x14ac:dyDescent="0.2">
      <c r="A410" s="54">
        <v>26197</v>
      </c>
      <c r="B410" s="52" t="s">
        <v>545</v>
      </c>
    </row>
    <row r="411" spans="1:2" x14ac:dyDescent="0.2">
      <c r="A411" s="54">
        <v>26198</v>
      </c>
      <c r="B411" s="52" t="s">
        <v>546</v>
      </c>
    </row>
    <row r="412" spans="1:2" x14ac:dyDescent="0.2">
      <c r="A412" s="54">
        <v>26199</v>
      </c>
      <c r="B412" s="52" t="s">
        <v>547</v>
      </c>
    </row>
    <row r="413" spans="1:2" x14ac:dyDescent="0.2">
      <c r="A413" s="54">
        <v>26200</v>
      </c>
      <c r="B413" s="52" t="s">
        <v>548</v>
      </c>
    </row>
    <row r="414" spans="1:2" x14ac:dyDescent="0.2">
      <c r="A414" s="54">
        <v>26201</v>
      </c>
      <c r="B414" s="52" t="s">
        <v>315</v>
      </c>
    </row>
    <row r="415" spans="1:2" x14ac:dyDescent="0.2">
      <c r="A415" s="54">
        <v>26202</v>
      </c>
      <c r="B415" s="52" t="s">
        <v>549</v>
      </c>
    </row>
    <row r="416" spans="1:2" x14ac:dyDescent="0.2">
      <c r="A416" s="54">
        <v>26203</v>
      </c>
      <c r="B416" s="52" t="s">
        <v>316</v>
      </c>
    </row>
    <row r="417" spans="1:2" x14ac:dyDescent="0.2">
      <c r="A417" s="54">
        <v>26204</v>
      </c>
      <c r="B417" s="52" t="s">
        <v>238</v>
      </c>
    </row>
    <row r="418" spans="1:2" x14ac:dyDescent="0.2">
      <c r="A418" s="54">
        <v>26205</v>
      </c>
      <c r="B418" s="52" t="s">
        <v>651</v>
      </c>
    </row>
    <row r="419" spans="1:2" x14ac:dyDescent="0.2">
      <c r="A419" s="54">
        <v>26206</v>
      </c>
      <c r="B419" s="52" t="s">
        <v>550</v>
      </c>
    </row>
    <row r="420" spans="1:2" x14ac:dyDescent="0.2">
      <c r="A420" s="54">
        <v>26207</v>
      </c>
      <c r="B420" s="52" t="s">
        <v>551</v>
      </c>
    </row>
    <row r="421" spans="1:2" x14ac:dyDescent="0.2">
      <c r="A421" s="54">
        <v>26208</v>
      </c>
      <c r="B421" s="52" t="s">
        <v>239</v>
      </c>
    </row>
    <row r="422" spans="1:2" x14ac:dyDescent="0.2">
      <c r="A422" s="54">
        <v>26209</v>
      </c>
      <c r="B422" s="52" t="s">
        <v>552</v>
      </c>
    </row>
    <row r="423" spans="1:2" x14ac:dyDescent="0.2">
      <c r="A423" s="54">
        <v>26210</v>
      </c>
      <c r="B423" s="52" t="s">
        <v>400</v>
      </c>
    </row>
    <row r="424" spans="1:2" x14ac:dyDescent="0.2">
      <c r="A424" s="54">
        <v>26211</v>
      </c>
      <c r="B424" s="52" t="s">
        <v>333</v>
      </c>
    </row>
    <row r="425" spans="1:2" x14ac:dyDescent="0.2">
      <c r="A425" s="54">
        <v>26212</v>
      </c>
      <c r="B425" s="52" t="s">
        <v>317</v>
      </c>
    </row>
    <row r="426" spans="1:2" x14ac:dyDescent="0.2">
      <c r="A426" s="54">
        <v>26213</v>
      </c>
      <c r="B426" s="52" t="s">
        <v>701</v>
      </c>
    </row>
    <row r="427" spans="1:2" x14ac:dyDescent="0.2">
      <c r="A427" s="54">
        <v>26214</v>
      </c>
      <c r="B427" s="52" t="s">
        <v>435</v>
      </c>
    </row>
    <row r="428" spans="1:2" x14ac:dyDescent="0.2">
      <c r="A428" s="54">
        <v>26215</v>
      </c>
      <c r="B428" s="52" t="s">
        <v>553</v>
      </c>
    </row>
    <row r="429" spans="1:2" x14ac:dyDescent="0.2">
      <c r="A429" s="54">
        <v>26216</v>
      </c>
      <c r="B429" s="52" t="s">
        <v>554</v>
      </c>
    </row>
    <row r="430" spans="1:2" x14ac:dyDescent="0.2">
      <c r="A430" s="54">
        <v>26217</v>
      </c>
      <c r="B430" s="52" t="s">
        <v>240</v>
      </c>
    </row>
    <row r="431" spans="1:2" x14ac:dyDescent="0.2">
      <c r="A431" s="54">
        <v>26218</v>
      </c>
      <c r="B431" s="52" t="s">
        <v>555</v>
      </c>
    </row>
    <row r="432" spans="1:2" x14ac:dyDescent="0.2">
      <c r="A432" s="54">
        <v>26219</v>
      </c>
      <c r="B432" s="52" t="s">
        <v>241</v>
      </c>
    </row>
    <row r="433" spans="1:2" x14ac:dyDescent="0.2">
      <c r="A433" s="54">
        <v>26221</v>
      </c>
      <c r="B433" s="52" t="s">
        <v>556</v>
      </c>
    </row>
    <row r="434" spans="1:2" x14ac:dyDescent="0.2">
      <c r="A434" s="54">
        <v>26222</v>
      </c>
      <c r="B434" s="52" t="s">
        <v>557</v>
      </c>
    </row>
    <row r="435" spans="1:2" x14ac:dyDescent="0.2">
      <c r="A435" s="54">
        <v>26223</v>
      </c>
      <c r="B435" s="52" t="s">
        <v>242</v>
      </c>
    </row>
    <row r="436" spans="1:2" x14ac:dyDescent="0.2">
      <c r="A436" s="54">
        <v>26224</v>
      </c>
      <c r="B436" s="52" t="s">
        <v>558</v>
      </c>
    </row>
    <row r="437" spans="1:2" x14ac:dyDescent="0.2">
      <c r="A437" s="54">
        <v>26225</v>
      </c>
      <c r="B437" s="52" t="s">
        <v>673</v>
      </c>
    </row>
    <row r="438" spans="1:2" x14ac:dyDescent="0.2">
      <c r="A438" s="54">
        <v>26226</v>
      </c>
      <c r="B438" s="52" t="s">
        <v>559</v>
      </c>
    </row>
    <row r="439" spans="1:2" x14ac:dyDescent="0.2">
      <c r="A439" s="54">
        <v>26227</v>
      </c>
      <c r="B439" s="52" t="s">
        <v>243</v>
      </c>
    </row>
    <row r="440" spans="1:2" x14ac:dyDescent="0.2">
      <c r="A440" s="54">
        <v>26228</v>
      </c>
      <c r="B440" s="52" t="s">
        <v>560</v>
      </c>
    </row>
    <row r="441" spans="1:2" x14ac:dyDescent="0.2">
      <c r="A441" s="54">
        <v>26229</v>
      </c>
      <c r="B441" s="52" t="s">
        <v>244</v>
      </c>
    </row>
    <row r="442" spans="1:2" x14ac:dyDescent="0.2">
      <c r="A442" s="54">
        <v>26230</v>
      </c>
      <c r="B442" s="52" t="s">
        <v>401</v>
      </c>
    </row>
    <row r="443" spans="1:2" x14ac:dyDescent="0.2">
      <c r="A443" s="54">
        <v>26231</v>
      </c>
      <c r="B443" s="52" t="s">
        <v>561</v>
      </c>
    </row>
    <row r="444" spans="1:2" x14ac:dyDescent="0.2">
      <c r="A444" s="54">
        <v>26232</v>
      </c>
      <c r="B444" s="52" t="s">
        <v>562</v>
      </c>
    </row>
    <row r="445" spans="1:2" x14ac:dyDescent="0.2">
      <c r="A445" s="54">
        <v>26233</v>
      </c>
      <c r="B445" s="52" t="s">
        <v>245</v>
      </c>
    </row>
    <row r="446" spans="1:2" x14ac:dyDescent="0.2">
      <c r="A446" s="54">
        <v>26234</v>
      </c>
      <c r="B446" s="52" t="s">
        <v>563</v>
      </c>
    </row>
    <row r="447" spans="1:2" x14ac:dyDescent="0.2">
      <c r="A447" s="54">
        <v>26235</v>
      </c>
      <c r="B447" s="52" t="s">
        <v>674</v>
      </c>
    </row>
    <row r="448" spans="1:2" x14ac:dyDescent="0.2">
      <c r="A448" s="54">
        <v>26237</v>
      </c>
      <c r="B448" s="52" t="s">
        <v>564</v>
      </c>
    </row>
    <row r="449" spans="1:2" x14ac:dyDescent="0.2">
      <c r="A449" s="54">
        <v>26238</v>
      </c>
      <c r="B449" s="52" t="s">
        <v>565</v>
      </c>
    </row>
    <row r="450" spans="1:2" x14ac:dyDescent="0.2">
      <c r="A450" s="54">
        <v>26239</v>
      </c>
      <c r="B450" s="52" t="s">
        <v>246</v>
      </c>
    </row>
    <row r="451" spans="1:2" x14ac:dyDescent="0.2">
      <c r="A451" s="54">
        <v>26240</v>
      </c>
      <c r="B451" s="52" t="s">
        <v>247</v>
      </c>
    </row>
    <row r="452" spans="1:2" x14ac:dyDescent="0.2">
      <c r="A452" s="54">
        <v>26241</v>
      </c>
      <c r="B452" s="52" t="s">
        <v>566</v>
      </c>
    </row>
    <row r="453" spans="1:2" x14ac:dyDescent="0.2">
      <c r="A453" s="54">
        <v>26242</v>
      </c>
      <c r="B453" s="52" t="s">
        <v>567</v>
      </c>
    </row>
    <row r="454" spans="1:2" x14ac:dyDescent="0.2">
      <c r="A454" s="54">
        <v>26243</v>
      </c>
      <c r="B454" s="52" t="s">
        <v>702</v>
      </c>
    </row>
    <row r="455" spans="1:2" x14ac:dyDescent="0.2">
      <c r="A455" s="54">
        <v>26244</v>
      </c>
      <c r="B455" s="52" t="s">
        <v>248</v>
      </c>
    </row>
    <row r="456" spans="1:2" x14ac:dyDescent="0.2">
      <c r="A456" s="54">
        <v>26245</v>
      </c>
      <c r="B456" s="52" t="s">
        <v>568</v>
      </c>
    </row>
    <row r="457" spans="1:2" x14ac:dyDescent="0.2">
      <c r="A457" s="54">
        <v>26246</v>
      </c>
      <c r="B457" s="52" t="s">
        <v>569</v>
      </c>
    </row>
    <row r="458" spans="1:2" x14ac:dyDescent="0.2">
      <c r="A458" s="54">
        <v>26247</v>
      </c>
      <c r="B458" s="52" t="s">
        <v>436</v>
      </c>
    </row>
    <row r="459" spans="1:2" x14ac:dyDescent="0.2">
      <c r="A459" s="54">
        <v>26248</v>
      </c>
      <c r="B459" s="52" t="s">
        <v>570</v>
      </c>
    </row>
    <row r="460" spans="1:2" x14ac:dyDescent="0.2">
      <c r="A460" s="54">
        <v>26249</v>
      </c>
      <c r="B460" s="52" t="s">
        <v>571</v>
      </c>
    </row>
    <row r="461" spans="1:2" x14ac:dyDescent="0.2">
      <c r="A461" s="54">
        <v>26250</v>
      </c>
      <c r="B461" s="52" t="s">
        <v>572</v>
      </c>
    </row>
    <row r="462" spans="1:2" x14ac:dyDescent="0.2">
      <c r="A462" s="54">
        <v>26251</v>
      </c>
      <c r="B462" s="52" t="s">
        <v>249</v>
      </c>
    </row>
    <row r="463" spans="1:2" x14ac:dyDescent="0.2">
      <c r="A463" s="54">
        <v>26252</v>
      </c>
      <c r="B463" s="52" t="s">
        <v>334</v>
      </c>
    </row>
    <row r="464" spans="1:2" x14ac:dyDescent="0.2">
      <c r="A464" s="54">
        <v>26253</v>
      </c>
      <c r="B464" s="52" t="s">
        <v>573</v>
      </c>
    </row>
    <row r="465" spans="1:2" x14ac:dyDescent="0.2">
      <c r="A465" s="54">
        <v>26254</v>
      </c>
      <c r="B465" s="52" t="s">
        <v>574</v>
      </c>
    </row>
    <row r="466" spans="1:2" x14ac:dyDescent="0.2">
      <c r="A466" s="54">
        <v>26255</v>
      </c>
      <c r="B466" s="52" t="s">
        <v>675</v>
      </c>
    </row>
    <row r="467" spans="1:2" x14ac:dyDescent="0.2">
      <c r="A467" s="54">
        <v>26256</v>
      </c>
      <c r="B467" s="52" t="s">
        <v>437</v>
      </c>
    </row>
    <row r="468" spans="1:2" x14ac:dyDescent="0.2">
      <c r="A468" s="54">
        <v>26257</v>
      </c>
      <c r="B468" s="52" t="s">
        <v>575</v>
      </c>
    </row>
    <row r="469" spans="1:2" x14ac:dyDescent="0.2">
      <c r="A469" s="54">
        <v>26259</v>
      </c>
      <c r="B469" s="52" t="s">
        <v>438</v>
      </c>
    </row>
    <row r="470" spans="1:2" x14ac:dyDescent="0.2">
      <c r="A470" s="54">
        <v>26260</v>
      </c>
      <c r="B470" s="52" t="s">
        <v>250</v>
      </c>
    </row>
    <row r="471" spans="1:2" x14ac:dyDescent="0.2">
      <c r="A471" s="54">
        <v>26261</v>
      </c>
      <c r="B471" s="52" t="s">
        <v>251</v>
      </c>
    </row>
    <row r="472" spans="1:2" x14ac:dyDescent="0.2">
      <c r="A472" s="54">
        <v>26262</v>
      </c>
      <c r="B472" s="52" t="s">
        <v>576</v>
      </c>
    </row>
    <row r="473" spans="1:2" x14ac:dyDescent="0.2">
      <c r="A473" s="54">
        <v>26263</v>
      </c>
      <c r="B473" s="52" t="s">
        <v>335</v>
      </c>
    </row>
    <row r="474" spans="1:2" x14ac:dyDescent="0.2">
      <c r="A474" s="54">
        <v>26264</v>
      </c>
      <c r="B474" s="52" t="s">
        <v>279</v>
      </c>
    </row>
    <row r="475" spans="1:2" x14ac:dyDescent="0.2">
      <c r="A475" s="54">
        <v>26265</v>
      </c>
      <c r="B475" s="52" t="s">
        <v>252</v>
      </c>
    </row>
    <row r="476" spans="1:2" x14ac:dyDescent="0.2">
      <c r="A476" s="54">
        <v>26266</v>
      </c>
      <c r="B476" s="52" t="s">
        <v>253</v>
      </c>
    </row>
    <row r="477" spans="1:2" x14ac:dyDescent="0.2">
      <c r="A477" s="54">
        <v>26267</v>
      </c>
      <c r="B477" s="52" t="s">
        <v>577</v>
      </c>
    </row>
    <row r="478" spans="1:2" x14ac:dyDescent="0.2">
      <c r="A478" s="54">
        <v>26268</v>
      </c>
      <c r="B478" s="52" t="s">
        <v>578</v>
      </c>
    </row>
    <row r="479" spans="1:2" x14ac:dyDescent="0.2">
      <c r="A479" s="54">
        <v>26269</v>
      </c>
      <c r="B479" s="52" t="s">
        <v>402</v>
      </c>
    </row>
    <row r="480" spans="1:2" x14ac:dyDescent="0.2">
      <c r="A480" s="54">
        <v>26271</v>
      </c>
      <c r="B480" s="52" t="s">
        <v>579</v>
      </c>
    </row>
    <row r="481" spans="1:2" x14ac:dyDescent="0.2">
      <c r="A481" s="54">
        <v>26272</v>
      </c>
      <c r="B481" s="52" t="s">
        <v>580</v>
      </c>
    </row>
    <row r="482" spans="1:2" x14ac:dyDescent="0.2">
      <c r="A482" s="54">
        <v>26273</v>
      </c>
      <c r="B482" s="52" t="s">
        <v>439</v>
      </c>
    </row>
    <row r="483" spans="1:2" x14ac:dyDescent="0.2">
      <c r="A483" s="54">
        <v>26274</v>
      </c>
      <c r="B483" s="52" t="s">
        <v>581</v>
      </c>
    </row>
    <row r="484" spans="1:2" x14ac:dyDescent="0.2">
      <c r="A484" s="54">
        <v>26275</v>
      </c>
      <c r="B484" s="52" t="s">
        <v>703</v>
      </c>
    </row>
    <row r="485" spans="1:2" x14ac:dyDescent="0.2">
      <c r="A485" s="54">
        <v>26276</v>
      </c>
      <c r="B485" s="52" t="s">
        <v>582</v>
      </c>
    </row>
    <row r="486" spans="1:2" x14ac:dyDescent="0.2">
      <c r="A486" s="54">
        <v>26277</v>
      </c>
      <c r="B486" s="52" t="s">
        <v>254</v>
      </c>
    </row>
    <row r="487" spans="1:2" x14ac:dyDescent="0.2">
      <c r="A487" s="54">
        <v>26278</v>
      </c>
      <c r="B487" s="52" t="s">
        <v>255</v>
      </c>
    </row>
    <row r="488" spans="1:2" x14ac:dyDescent="0.2">
      <c r="A488" s="54">
        <v>26279</v>
      </c>
      <c r="B488" s="52" t="s">
        <v>440</v>
      </c>
    </row>
    <row r="489" spans="1:2" x14ac:dyDescent="0.2">
      <c r="A489" s="54">
        <v>26280</v>
      </c>
      <c r="B489" s="52" t="s">
        <v>377</v>
      </c>
    </row>
    <row r="490" spans="1:2" x14ac:dyDescent="0.2">
      <c r="A490" s="54">
        <v>26281</v>
      </c>
      <c r="B490" s="52" t="s">
        <v>583</v>
      </c>
    </row>
    <row r="491" spans="1:2" x14ac:dyDescent="0.2">
      <c r="A491" s="54">
        <v>26282</v>
      </c>
      <c r="B491" s="52" t="s">
        <v>441</v>
      </c>
    </row>
    <row r="492" spans="1:2" x14ac:dyDescent="0.2">
      <c r="A492" s="54">
        <v>26283</v>
      </c>
      <c r="B492" s="52" t="s">
        <v>584</v>
      </c>
    </row>
    <row r="493" spans="1:2" x14ac:dyDescent="0.2">
      <c r="A493" s="54">
        <v>26284</v>
      </c>
      <c r="B493" s="52" t="s">
        <v>256</v>
      </c>
    </row>
    <row r="494" spans="1:2" x14ac:dyDescent="0.2">
      <c r="A494" s="54">
        <v>26285</v>
      </c>
      <c r="B494" s="52" t="s">
        <v>652</v>
      </c>
    </row>
    <row r="495" spans="1:2" x14ac:dyDescent="0.2">
      <c r="A495" s="54">
        <v>26286</v>
      </c>
      <c r="B495" s="52" t="s">
        <v>585</v>
      </c>
    </row>
    <row r="496" spans="1:2" x14ac:dyDescent="0.2">
      <c r="A496" s="54">
        <v>26287</v>
      </c>
      <c r="B496" s="52" t="s">
        <v>586</v>
      </c>
    </row>
    <row r="497" spans="1:2" x14ac:dyDescent="0.2">
      <c r="A497" s="54">
        <v>26288</v>
      </c>
      <c r="B497" s="52" t="s">
        <v>403</v>
      </c>
    </row>
    <row r="498" spans="1:2" x14ac:dyDescent="0.2">
      <c r="A498" s="54">
        <v>26289</v>
      </c>
      <c r="B498" s="52" t="s">
        <v>587</v>
      </c>
    </row>
    <row r="499" spans="1:2" x14ac:dyDescent="0.2">
      <c r="A499" s="54">
        <v>26290</v>
      </c>
      <c r="B499" s="52" t="s">
        <v>588</v>
      </c>
    </row>
    <row r="500" spans="1:2" x14ac:dyDescent="0.2">
      <c r="A500" s="54">
        <v>26291</v>
      </c>
      <c r="B500" s="52" t="s">
        <v>589</v>
      </c>
    </row>
    <row r="501" spans="1:2" x14ac:dyDescent="0.2">
      <c r="A501" s="54">
        <v>26292</v>
      </c>
      <c r="B501" s="52" t="s">
        <v>336</v>
      </c>
    </row>
    <row r="502" spans="1:2" x14ac:dyDescent="0.2">
      <c r="A502" s="54">
        <v>26293</v>
      </c>
      <c r="B502" s="52" t="s">
        <v>676</v>
      </c>
    </row>
    <row r="503" spans="1:2" x14ac:dyDescent="0.2">
      <c r="A503" s="54">
        <v>26294</v>
      </c>
      <c r="B503" s="52" t="s">
        <v>590</v>
      </c>
    </row>
    <row r="504" spans="1:2" x14ac:dyDescent="0.2">
      <c r="A504" s="54">
        <v>26295</v>
      </c>
      <c r="B504" s="52" t="s">
        <v>591</v>
      </c>
    </row>
    <row r="505" spans="1:2" x14ac:dyDescent="0.2">
      <c r="A505" s="54">
        <v>26296</v>
      </c>
      <c r="B505" s="52" t="s">
        <v>404</v>
      </c>
    </row>
    <row r="506" spans="1:2" x14ac:dyDescent="0.2">
      <c r="A506" s="54">
        <v>26297</v>
      </c>
      <c r="B506" s="52" t="s">
        <v>592</v>
      </c>
    </row>
    <row r="507" spans="1:2" x14ac:dyDescent="0.2">
      <c r="A507" s="54">
        <v>26298</v>
      </c>
      <c r="B507" s="52" t="s">
        <v>677</v>
      </c>
    </row>
    <row r="508" spans="1:2" x14ac:dyDescent="0.2">
      <c r="A508" s="54">
        <v>26299</v>
      </c>
      <c r="B508" s="52" t="s">
        <v>280</v>
      </c>
    </row>
    <row r="509" spans="1:2" x14ac:dyDescent="0.2">
      <c r="A509" s="54">
        <v>26300</v>
      </c>
      <c r="B509" s="52" t="s">
        <v>281</v>
      </c>
    </row>
    <row r="510" spans="1:2" x14ac:dyDescent="0.2">
      <c r="A510" s="54">
        <v>26302</v>
      </c>
      <c r="B510" s="52" t="s">
        <v>282</v>
      </c>
    </row>
    <row r="511" spans="1:2" x14ac:dyDescent="0.2">
      <c r="A511" s="54">
        <v>26303</v>
      </c>
      <c r="B511" s="52" t="s">
        <v>442</v>
      </c>
    </row>
    <row r="512" spans="1:2" x14ac:dyDescent="0.2">
      <c r="A512" s="54">
        <v>26304</v>
      </c>
      <c r="B512" s="52" t="s">
        <v>405</v>
      </c>
    </row>
    <row r="513" spans="1:2" x14ac:dyDescent="0.2">
      <c r="A513" s="54">
        <v>26305</v>
      </c>
      <c r="B513" s="52" t="s">
        <v>593</v>
      </c>
    </row>
    <row r="514" spans="1:2" x14ac:dyDescent="0.2">
      <c r="A514" s="54">
        <v>26306</v>
      </c>
      <c r="B514" s="52" t="s">
        <v>318</v>
      </c>
    </row>
    <row r="515" spans="1:2" x14ac:dyDescent="0.2">
      <c r="A515" s="54">
        <v>26307</v>
      </c>
      <c r="B515" s="52" t="s">
        <v>319</v>
      </c>
    </row>
    <row r="516" spans="1:2" x14ac:dyDescent="0.2">
      <c r="A516" s="54">
        <v>26308</v>
      </c>
      <c r="B516" s="52" t="s">
        <v>594</v>
      </c>
    </row>
    <row r="517" spans="1:2" x14ac:dyDescent="0.2">
      <c r="A517" s="54">
        <v>26309</v>
      </c>
      <c r="B517" s="52" t="s">
        <v>595</v>
      </c>
    </row>
    <row r="518" spans="1:2" x14ac:dyDescent="0.2">
      <c r="A518" s="54">
        <v>26310</v>
      </c>
      <c r="B518" s="52" t="s">
        <v>678</v>
      </c>
    </row>
    <row r="519" spans="1:2" x14ac:dyDescent="0.2">
      <c r="A519" s="54">
        <v>26311</v>
      </c>
      <c r="B519" s="52" t="s">
        <v>596</v>
      </c>
    </row>
    <row r="520" spans="1:2" x14ac:dyDescent="0.2">
      <c r="A520" s="54">
        <v>26312</v>
      </c>
      <c r="B520" s="52" t="s">
        <v>597</v>
      </c>
    </row>
    <row r="521" spans="1:2" x14ac:dyDescent="0.2">
      <c r="A521" s="54">
        <v>26313</v>
      </c>
      <c r="B521" s="52" t="s">
        <v>598</v>
      </c>
    </row>
    <row r="522" spans="1:2" x14ac:dyDescent="0.2">
      <c r="A522" s="54">
        <v>26314</v>
      </c>
      <c r="B522" s="52" t="s">
        <v>599</v>
      </c>
    </row>
    <row r="523" spans="1:2" x14ac:dyDescent="0.2">
      <c r="A523" s="54">
        <v>26315</v>
      </c>
      <c r="B523" s="52" t="s">
        <v>600</v>
      </c>
    </row>
    <row r="524" spans="1:2" x14ac:dyDescent="0.2">
      <c r="A524" s="54">
        <v>26316</v>
      </c>
      <c r="B524" s="52" t="s">
        <v>601</v>
      </c>
    </row>
    <row r="525" spans="1:2" x14ac:dyDescent="0.2">
      <c r="A525" s="54">
        <v>26317</v>
      </c>
      <c r="B525" s="52" t="s">
        <v>337</v>
      </c>
    </row>
    <row r="526" spans="1:2" x14ac:dyDescent="0.2">
      <c r="A526" s="54">
        <v>26318</v>
      </c>
      <c r="B526" s="52" t="s">
        <v>338</v>
      </c>
    </row>
    <row r="527" spans="1:2" x14ac:dyDescent="0.2">
      <c r="A527" s="54">
        <v>26319</v>
      </c>
      <c r="B527" s="52" t="s">
        <v>339</v>
      </c>
    </row>
    <row r="528" spans="1:2" x14ac:dyDescent="0.2">
      <c r="A528" s="54">
        <v>26320</v>
      </c>
      <c r="B528" s="52" t="s">
        <v>340</v>
      </c>
    </row>
    <row r="529" spans="1:2" x14ac:dyDescent="0.2">
      <c r="A529" s="54">
        <v>26321</v>
      </c>
      <c r="B529" s="52" t="s">
        <v>341</v>
      </c>
    </row>
    <row r="530" spans="1:2" x14ac:dyDescent="0.2">
      <c r="A530" s="54">
        <v>26322</v>
      </c>
      <c r="B530" s="52" t="s">
        <v>602</v>
      </c>
    </row>
    <row r="531" spans="1:2" x14ac:dyDescent="0.2">
      <c r="A531" s="54">
        <v>26323</v>
      </c>
      <c r="B531" s="52" t="s">
        <v>342</v>
      </c>
    </row>
    <row r="532" spans="1:2" x14ac:dyDescent="0.2">
      <c r="A532" s="54">
        <v>26324</v>
      </c>
      <c r="B532" s="52" t="s">
        <v>343</v>
      </c>
    </row>
    <row r="533" spans="1:2" x14ac:dyDescent="0.2">
      <c r="A533" s="54">
        <v>26325</v>
      </c>
      <c r="B533" s="52" t="s">
        <v>344</v>
      </c>
    </row>
    <row r="534" spans="1:2" x14ac:dyDescent="0.2">
      <c r="A534" s="54">
        <v>26326</v>
      </c>
      <c r="B534" s="52" t="s">
        <v>406</v>
      </c>
    </row>
    <row r="535" spans="1:2" x14ac:dyDescent="0.2">
      <c r="A535" s="54">
        <v>26327</v>
      </c>
      <c r="B535" s="52" t="s">
        <v>378</v>
      </c>
    </row>
    <row r="536" spans="1:2" x14ac:dyDescent="0.2">
      <c r="A536" s="54">
        <v>26328</v>
      </c>
      <c r="B536" s="52" t="s">
        <v>345</v>
      </c>
    </row>
    <row r="537" spans="1:2" x14ac:dyDescent="0.2">
      <c r="A537" s="54">
        <v>26329</v>
      </c>
      <c r="B537" s="52" t="s">
        <v>346</v>
      </c>
    </row>
    <row r="538" spans="1:2" x14ac:dyDescent="0.2">
      <c r="A538" s="54">
        <v>26330</v>
      </c>
      <c r="B538" s="52" t="s">
        <v>379</v>
      </c>
    </row>
    <row r="539" spans="1:2" x14ac:dyDescent="0.2">
      <c r="A539" s="54">
        <v>26331</v>
      </c>
      <c r="B539" s="52" t="s">
        <v>380</v>
      </c>
    </row>
    <row r="540" spans="1:2" x14ac:dyDescent="0.2">
      <c r="A540" s="54">
        <v>26332</v>
      </c>
      <c r="B540" s="52" t="s">
        <v>381</v>
      </c>
    </row>
    <row r="541" spans="1:2" x14ac:dyDescent="0.2">
      <c r="A541" s="54">
        <v>26333</v>
      </c>
      <c r="B541" s="52" t="s">
        <v>382</v>
      </c>
    </row>
    <row r="542" spans="1:2" x14ac:dyDescent="0.2">
      <c r="A542" s="54">
        <v>26334</v>
      </c>
      <c r="B542" s="52" t="s">
        <v>603</v>
      </c>
    </row>
    <row r="543" spans="1:2" x14ac:dyDescent="0.2">
      <c r="A543" s="54">
        <v>26335</v>
      </c>
      <c r="B543" s="52" t="s">
        <v>383</v>
      </c>
    </row>
    <row r="544" spans="1:2" x14ac:dyDescent="0.2">
      <c r="A544" s="54">
        <v>26336</v>
      </c>
      <c r="B544" s="52" t="s">
        <v>384</v>
      </c>
    </row>
    <row r="545" spans="1:2" x14ac:dyDescent="0.2">
      <c r="A545" s="54">
        <v>26337</v>
      </c>
      <c r="B545" s="52" t="s">
        <v>653</v>
      </c>
    </row>
    <row r="546" spans="1:2" x14ac:dyDescent="0.2">
      <c r="A546" s="54">
        <v>26338</v>
      </c>
      <c r="B546" s="52" t="s">
        <v>704</v>
      </c>
    </row>
    <row r="547" spans="1:2" x14ac:dyDescent="0.2">
      <c r="A547" s="54">
        <v>26339</v>
      </c>
      <c r="B547" s="52" t="s">
        <v>385</v>
      </c>
    </row>
    <row r="548" spans="1:2" x14ac:dyDescent="0.2">
      <c r="A548" s="54">
        <v>26340</v>
      </c>
      <c r="B548" s="52" t="s">
        <v>407</v>
      </c>
    </row>
    <row r="549" spans="1:2" x14ac:dyDescent="0.2">
      <c r="A549" s="54">
        <v>26341</v>
      </c>
      <c r="B549" s="52" t="s">
        <v>408</v>
      </c>
    </row>
    <row r="550" spans="1:2" x14ac:dyDescent="0.2">
      <c r="A550" s="54">
        <v>26342</v>
      </c>
      <c r="B550" s="52" t="s">
        <v>409</v>
      </c>
    </row>
    <row r="551" spans="1:2" x14ac:dyDescent="0.2">
      <c r="A551" s="54">
        <v>26343</v>
      </c>
      <c r="B551" s="52" t="s">
        <v>604</v>
      </c>
    </row>
    <row r="552" spans="1:2" x14ac:dyDescent="0.2">
      <c r="A552" s="54">
        <v>26344</v>
      </c>
      <c r="B552" s="52" t="s">
        <v>605</v>
      </c>
    </row>
    <row r="553" spans="1:2" x14ac:dyDescent="0.2">
      <c r="A553" s="54">
        <v>26345</v>
      </c>
      <c r="B553" s="52" t="s">
        <v>410</v>
      </c>
    </row>
    <row r="554" spans="1:2" x14ac:dyDescent="0.2">
      <c r="A554" s="54">
        <v>26346</v>
      </c>
      <c r="B554" s="52" t="s">
        <v>411</v>
      </c>
    </row>
    <row r="555" spans="1:2" x14ac:dyDescent="0.2">
      <c r="A555" s="54">
        <v>26347</v>
      </c>
      <c r="B555" s="52" t="s">
        <v>412</v>
      </c>
    </row>
    <row r="556" spans="1:2" x14ac:dyDescent="0.2">
      <c r="A556" s="54">
        <v>26348</v>
      </c>
      <c r="B556" s="52" t="s">
        <v>443</v>
      </c>
    </row>
    <row r="557" spans="1:2" x14ac:dyDescent="0.2">
      <c r="A557" s="54">
        <v>26349</v>
      </c>
      <c r="B557" s="52" t="s">
        <v>444</v>
      </c>
    </row>
    <row r="558" spans="1:2" x14ac:dyDescent="0.2">
      <c r="A558" s="54">
        <v>26350</v>
      </c>
      <c r="B558" s="52" t="s">
        <v>445</v>
      </c>
    </row>
    <row r="559" spans="1:2" x14ac:dyDescent="0.2">
      <c r="A559" s="54">
        <v>26351</v>
      </c>
      <c r="B559" s="52" t="s">
        <v>419</v>
      </c>
    </row>
    <row r="560" spans="1:2" x14ac:dyDescent="0.2">
      <c r="A560" s="54">
        <v>26352</v>
      </c>
      <c r="B560" s="52" t="s">
        <v>418</v>
      </c>
    </row>
    <row r="561" spans="1:2" x14ac:dyDescent="0.2">
      <c r="A561" s="54">
        <v>26353</v>
      </c>
      <c r="B561" s="52" t="s">
        <v>623</v>
      </c>
    </row>
    <row r="562" spans="1:2" x14ac:dyDescent="0.2">
      <c r="A562" s="54">
        <v>26354</v>
      </c>
      <c r="B562" s="52" t="s">
        <v>416</v>
      </c>
    </row>
    <row r="563" spans="1:2" x14ac:dyDescent="0.2">
      <c r="A563" s="54">
        <v>26355</v>
      </c>
      <c r="B563" s="52" t="s">
        <v>415</v>
      </c>
    </row>
    <row r="564" spans="1:2" x14ac:dyDescent="0.2">
      <c r="A564" s="54">
        <v>26356</v>
      </c>
      <c r="B564" s="52" t="s">
        <v>417</v>
      </c>
    </row>
    <row r="565" spans="1:2" x14ac:dyDescent="0.2">
      <c r="A565" s="54">
        <v>26357</v>
      </c>
      <c r="B565" s="52" t="s">
        <v>624</v>
      </c>
    </row>
    <row r="566" spans="1:2" x14ac:dyDescent="0.2">
      <c r="A566" s="54">
        <v>26358</v>
      </c>
      <c r="B566" s="52" t="s">
        <v>420</v>
      </c>
    </row>
    <row r="567" spans="1:2" x14ac:dyDescent="0.2">
      <c r="A567" s="54">
        <v>26359</v>
      </c>
      <c r="B567" s="52" t="s">
        <v>446</v>
      </c>
    </row>
    <row r="568" spans="1:2" x14ac:dyDescent="0.2">
      <c r="A568" s="54">
        <v>26360</v>
      </c>
      <c r="B568" s="52" t="s">
        <v>447</v>
      </c>
    </row>
    <row r="569" spans="1:2" x14ac:dyDescent="0.2">
      <c r="A569" s="54">
        <v>26361</v>
      </c>
      <c r="B569" s="52" t="s">
        <v>448</v>
      </c>
    </row>
    <row r="570" spans="1:2" x14ac:dyDescent="0.2">
      <c r="A570" s="54">
        <v>26362</v>
      </c>
      <c r="B570" s="52" t="s">
        <v>449</v>
      </c>
    </row>
    <row r="571" spans="1:2" x14ac:dyDescent="0.2">
      <c r="A571" s="54">
        <v>26363</v>
      </c>
      <c r="B571" s="52" t="s">
        <v>450</v>
      </c>
    </row>
    <row r="572" spans="1:2" x14ac:dyDescent="0.2">
      <c r="A572" s="54">
        <v>26364</v>
      </c>
      <c r="B572" s="52" t="s">
        <v>606</v>
      </c>
    </row>
    <row r="573" spans="1:2" x14ac:dyDescent="0.2">
      <c r="A573" s="54">
        <v>26365</v>
      </c>
      <c r="B573" s="52" t="s">
        <v>451</v>
      </c>
    </row>
    <row r="574" spans="1:2" x14ac:dyDescent="0.2">
      <c r="A574" s="54">
        <v>26367</v>
      </c>
      <c r="B574" s="52" t="s">
        <v>607</v>
      </c>
    </row>
    <row r="575" spans="1:2" x14ac:dyDescent="0.2">
      <c r="A575" s="54">
        <v>26368</v>
      </c>
      <c r="B575" s="52" t="s">
        <v>608</v>
      </c>
    </row>
    <row r="576" spans="1:2" x14ac:dyDescent="0.2">
      <c r="A576" s="54">
        <v>26369</v>
      </c>
      <c r="B576" s="52" t="s">
        <v>609</v>
      </c>
    </row>
    <row r="577" spans="1:2" x14ac:dyDescent="0.2">
      <c r="A577" s="54">
        <v>26371</v>
      </c>
      <c r="B577" s="52" t="s">
        <v>610</v>
      </c>
    </row>
    <row r="578" spans="1:2" x14ac:dyDescent="0.2">
      <c r="A578" s="54">
        <v>26372</v>
      </c>
      <c r="B578" s="52" t="s">
        <v>625</v>
      </c>
    </row>
    <row r="579" spans="1:2" x14ac:dyDescent="0.2">
      <c r="A579" s="54">
        <v>26373</v>
      </c>
      <c r="B579" s="52" t="s">
        <v>626</v>
      </c>
    </row>
    <row r="580" spans="1:2" x14ac:dyDescent="0.2">
      <c r="A580" s="54">
        <v>26374</v>
      </c>
      <c r="B580" s="52" t="s">
        <v>627</v>
      </c>
    </row>
    <row r="581" spans="1:2" x14ac:dyDescent="0.2">
      <c r="A581" s="54">
        <v>26375</v>
      </c>
      <c r="B581" s="52" t="s">
        <v>628</v>
      </c>
    </row>
    <row r="582" spans="1:2" x14ac:dyDescent="0.2">
      <c r="A582" s="54">
        <v>26376</v>
      </c>
      <c r="B582" s="52" t="s">
        <v>629</v>
      </c>
    </row>
    <row r="583" spans="1:2" x14ac:dyDescent="0.2">
      <c r="A583" s="54">
        <v>26377</v>
      </c>
      <c r="B583" s="52" t="s">
        <v>630</v>
      </c>
    </row>
    <row r="584" spans="1:2" x14ac:dyDescent="0.2">
      <c r="A584" s="54">
        <v>26378</v>
      </c>
      <c r="B584" s="52" t="s">
        <v>631</v>
      </c>
    </row>
    <row r="585" spans="1:2" x14ac:dyDescent="0.2">
      <c r="A585" s="54">
        <v>26379</v>
      </c>
      <c r="B585" s="52" t="s">
        <v>632</v>
      </c>
    </row>
    <row r="586" spans="1:2" x14ac:dyDescent="0.2">
      <c r="A586" s="54">
        <v>26380</v>
      </c>
      <c r="B586" s="52" t="s">
        <v>633</v>
      </c>
    </row>
    <row r="587" spans="1:2" x14ac:dyDescent="0.2">
      <c r="A587" s="54">
        <v>26381</v>
      </c>
      <c r="B587" s="52" t="s">
        <v>705</v>
      </c>
    </row>
    <row r="588" spans="1:2" x14ac:dyDescent="0.2">
      <c r="A588" s="54">
        <v>26382</v>
      </c>
      <c r="B588" s="52" t="s">
        <v>634</v>
      </c>
    </row>
    <row r="589" spans="1:2" x14ac:dyDescent="0.2">
      <c r="A589" s="54">
        <v>26383</v>
      </c>
      <c r="B589" s="52" t="s">
        <v>635</v>
      </c>
    </row>
    <row r="590" spans="1:2" x14ac:dyDescent="0.2">
      <c r="A590" s="54">
        <v>26384</v>
      </c>
      <c r="B590" s="52" t="s">
        <v>654</v>
      </c>
    </row>
    <row r="591" spans="1:2" x14ac:dyDescent="0.2">
      <c r="A591" s="54">
        <v>26385</v>
      </c>
      <c r="B591" s="52" t="s">
        <v>655</v>
      </c>
    </row>
    <row r="592" spans="1:2" x14ac:dyDescent="0.2">
      <c r="A592" s="54">
        <v>26386</v>
      </c>
      <c r="B592" s="52" t="s">
        <v>656</v>
      </c>
    </row>
    <row r="593" spans="1:2" x14ac:dyDescent="0.2">
      <c r="A593" s="54">
        <v>26387</v>
      </c>
      <c r="B593" s="52" t="s">
        <v>657</v>
      </c>
    </row>
    <row r="594" spans="1:2" x14ac:dyDescent="0.2">
      <c r="A594" s="54">
        <v>26388</v>
      </c>
      <c r="B594" s="52" t="s">
        <v>658</v>
      </c>
    </row>
    <row r="595" spans="1:2" x14ac:dyDescent="0.2">
      <c r="A595" s="54">
        <v>26389</v>
      </c>
      <c r="B595" s="52" t="s">
        <v>679</v>
      </c>
    </row>
    <row r="596" spans="1:2" x14ac:dyDescent="0.2">
      <c r="A596" s="54">
        <v>26390</v>
      </c>
      <c r="B596" s="52" t="s">
        <v>680</v>
      </c>
    </row>
    <row r="597" spans="1:2" x14ac:dyDescent="0.2">
      <c r="A597" s="54">
        <v>26391</v>
      </c>
      <c r="B597" s="52" t="s">
        <v>681</v>
      </c>
    </row>
    <row r="598" spans="1:2" x14ac:dyDescent="0.2">
      <c r="A598" s="54">
        <v>26392</v>
      </c>
      <c r="B598" s="52" t="s">
        <v>687</v>
      </c>
    </row>
    <row r="599" spans="1:2" x14ac:dyDescent="0.2">
      <c r="A599" s="54">
        <v>26393</v>
      </c>
      <c r="B599" s="52" t="s">
        <v>688</v>
      </c>
    </row>
    <row r="600" spans="1:2" x14ac:dyDescent="0.2">
      <c r="A600" s="54">
        <v>26394</v>
      </c>
      <c r="B600" s="52" t="s">
        <v>689</v>
      </c>
    </row>
    <row r="601" spans="1:2" x14ac:dyDescent="0.2">
      <c r="A601" s="54">
        <v>26395</v>
      </c>
      <c r="B601" s="52" t="s">
        <v>690</v>
      </c>
    </row>
    <row r="602" spans="1:2" x14ac:dyDescent="0.2">
      <c r="A602" s="54">
        <v>26396</v>
      </c>
      <c r="B602" s="52" t="s">
        <v>691</v>
      </c>
    </row>
    <row r="603" spans="1:2" x14ac:dyDescent="0.2">
      <c r="A603" s="54">
        <v>26397</v>
      </c>
      <c r="B603" s="52" t="s">
        <v>692</v>
      </c>
    </row>
    <row r="604" spans="1:2" x14ac:dyDescent="0.2">
      <c r="A604" s="54">
        <v>26398</v>
      </c>
      <c r="B604" s="52" t="s">
        <v>693</v>
      </c>
    </row>
    <row r="605" spans="1:2" x14ac:dyDescent="0.2">
      <c r="A605" s="54">
        <v>26399</v>
      </c>
      <c r="B605" s="52" t="s">
        <v>706</v>
      </c>
    </row>
    <row r="606" spans="1:2" x14ac:dyDescent="0.2">
      <c r="A606" s="54">
        <v>26400</v>
      </c>
      <c r="B606" s="52" t="s">
        <v>707</v>
      </c>
    </row>
    <row r="607" spans="1:2" x14ac:dyDescent="0.2">
      <c r="A607" s="54">
        <v>26401</v>
      </c>
      <c r="B607" s="52" t="s">
        <v>708</v>
      </c>
    </row>
    <row r="608" spans="1:2" x14ac:dyDescent="0.2">
      <c r="A608" s="54">
        <v>26402</v>
      </c>
      <c r="B608" s="52" t="s">
        <v>709</v>
      </c>
    </row>
    <row r="609" spans="1:2" x14ac:dyDescent="0.2">
      <c r="A609" s="54">
        <v>26403</v>
      </c>
      <c r="B609" s="52" t="s">
        <v>710</v>
      </c>
    </row>
    <row r="610" spans="1:2" x14ac:dyDescent="0.2">
      <c r="A610" s="54">
        <v>26404</v>
      </c>
      <c r="B610" s="52" t="s">
        <v>711</v>
      </c>
    </row>
    <row r="611" spans="1:2" x14ac:dyDescent="0.2">
      <c r="A611" s="54">
        <v>26405</v>
      </c>
      <c r="B611" s="52" t="s">
        <v>712</v>
      </c>
    </row>
    <row r="612" spans="1:2" x14ac:dyDescent="0.2">
      <c r="A612" s="56">
        <v>26410</v>
      </c>
      <c r="B612" s="57" t="s">
        <v>716</v>
      </c>
    </row>
    <row r="613" spans="1:2" x14ac:dyDescent="0.2">
      <c r="A613" s="55">
        <v>28001</v>
      </c>
      <c r="B613" t="s">
        <v>257</v>
      </c>
    </row>
    <row r="614" spans="1:2" x14ac:dyDescent="0.2">
      <c r="A614" s="55">
        <v>28002</v>
      </c>
      <c r="B614" t="s">
        <v>611</v>
      </c>
    </row>
    <row r="615" spans="1:2" x14ac:dyDescent="0.2">
      <c r="A615" s="55">
        <v>28003</v>
      </c>
      <c r="B615" t="s">
        <v>258</v>
      </c>
    </row>
    <row r="616" spans="1:2" x14ac:dyDescent="0.2">
      <c r="A616" s="55">
        <v>28004</v>
      </c>
      <c r="B616" t="s">
        <v>612</v>
      </c>
    </row>
    <row r="617" spans="1:2" x14ac:dyDescent="0.2">
      <c r="A617" s="55">
        <v>28005</v>
      </c>
      <c r="B617" t="s">
        <v>613</v>
      </c>
    </row>
    <row r="618" spans="1:2" x14ac:dyDescent="0.2">
      <c r="A618" s="55">
        <v>28006</v>
      </c>
      <c r="B618" t="s">
        <v>614</v>
      </c>
    </row>
    <row r="619" spans="1:2" x14ac:dyDescent="0.2">
      <c r="A619" s="55">
        <v>28007</v>
      </c>
      <c r="B619" t="s">
        <v>615</v>
      </c>
    </row>
    <row r="620" spans="1:2" x14ac:dyDescent="0.2">
      <c r="A620" s="55">
        <v>28008</v>
      </c>
      <c r="B620" t="s">
        <v>616</v>
      </c>
    </row>
    <row r="621" spans="1:2" x14ac:dyDescent="0.2">
      <c r="A621" s="55">
        <v>28009</v>
      </c>
      <c r="B621" t="s">
        <v>388</v>
      </c>
    </row>
    <row r="622" spans="1:2" x14ac:dyDescent="0.2">
      <c r="A622" s="55">
        <v>28011</v>
      </c>
      <c r="B622" t="s">
        <v>659</v>
      </c>
    </row>
    <row r="623" spans="1:2" x14ac:dyDescent="0.2">
      <c r="A623" s="55">
        <v>29001</v>
      </c>
      <c r="B623" t="s">
        <v>259</v>
      </c>
    </row>
    <row r="624" spans="1:2" x14ac:dyDescent="0.2">
      <c r="A624" s="55">
        <v>29002</v>
      </c>
      <c r="B624" t="s">
        <v>260</v>
      </c>
    </row>
    <row r="625" spans="1:2" x14ac:dyDescent="0.2">
      <c r="A625" s="55">
        <v>29003</v>
      </c>
      <c r="B625" t="s">
        <v>261</v>
      </c>
    </row>
    <row r="626" spans="1:2" x14ac:dyDescent="0.2">
      <c r="A626" s="55">
        <v>29004</v>
      </c>
      <c r="B626" t="s">
        <v>262</v>
      </c>
    </row>
    <row r="627" spans="1:2" x14ac:dyDescent="0.2">
      <c r="A627" s="55">
        <v>29005</v>
      </c>
      <c r="B627" t="s">
        <v>263</v>
      </c>
    </row>
    <row r="628" spans="1:2" x14ac:dyDescent="0.2">
      <c r="A628" s="55">
        <v>29006</v>
      </c>
      <c r="B628" t="s">
        <v>264</v>
      </c>
    </row>
    <row r="629" spans="1:2" x14ac:dyDescent="0.2">
      <c r="A629" s="55">
        <v>29007</v>
      </c>
      <c r="B629" t="s">
        <v>265</v>
      </c>
    </row>
    <row r="630" spans="1:2" x14ac:dyDescent="0.2">
      <c r="A630" s="55">
        <v>29009</v>
      </c>
      <c r="B630" t="s">
        <v>266</v>
      </c>
    </row>
    <row r="631" spans="1:2" x14ac:dyDescent="0.2">
      <c r="A631" s="55">
        <v>29010</v>
      </c>
      <c r="B631" t="s">
        <v>267</v>
      </c>
    </row>
    <row r="632" spans="1:2" x14ac:dyDescent="0.2">
      <c r="A632" s="55">
        <v>29011</v>
      </c>
      <c r="B632" t="s">
        <v>268</v>
      </c>
    </row>
    <row r="633" spans="1:2" x14ac:dyDescent="0.2">
      <c r="A633" s="55">
        <v>29013</v>
      </c>
      <c r="B633" t="s">
        <v>269</v>
      </c>
    </row>
    <row r="634" spans="1:2" x14ac:dyDescent="0.2">
      <c r="A634" s="55">
        <v>29014</v>
      </c>
      <c r="B634" t="s">
        <v>270</v>
      </c>
    </row>
    <row r="635" spans="1:2" x14ac:dyDescent="0.2">
      <c r="A635" s="55">
        <v>29015</v>
      </c>
      <c r="B635" t="s">
        <v>271</v>
      </c>
    </row>
    <row r="636" spans="1:2" x14ac:dyDescent="0.2">
      <c r="A636" s="55">
        <v>29016</v>
      </c>
      <c r="B636" t="s">
        <v>272</v>
      </c>
    </row>
    <row r="637" spans="1:2" x14ac:dyDescent="0.2">
      <c r="A637" s="55">
        <v>29017</v>
      </c>
      <c r="B637" t="s">
        <v>713</v>
      </c>
    </row>
    <row r="638" spans="1:2" x14ac:dyDescent="0.2">
      <c r="A638" s="55">
        <v>29018</v>
      </c>
      <c r="B638" t="s">
        <v>273</v>
      </c>
    </row>
    <row r="639" spans="1:2" x14ac:dyDescent="0.2">
      <c r="A639" s="55">
        <v>29019</v>
      </c>
      <c r="B639" t="s">
        <v>617</v>
      </c>
    </row>
    <row r="640" spans="1:2" x14ac:dyDescent="0.2">
      <c r="A640" s="55">
        <v>29020</v>
      </c>
      <c r="B640" t="s">
        <v>618</v>
      </c>
    </row>
    <row r="641" spans="1:2" x14ac:dyDescent="0.2">
      <c r="A641" s="55">
        <v>29021</v>
      </c>
      <c r="B641" t="s">
        <v>424</v>
      </c>
    </row>
    <row r="642" spans="1:2" x14ac:dyDescent="0.2">
      <c r="A642" s="55">
        <v>29022</v>
      </c>
      <c r="B642" t="s">
        <v>619</v>
      </c>
    </row>
    <row r="643" spans="1:2" x14ac:dyDescent="0.2">
      <c r="A643" s="55">
        <v>29023</v>
      </c>
      <c r="B643" t="s">
        <v>636</v>
      </c>
    </row>
    <row r="644" spans="1:2" x14ac:dyDescent="0.2">
      <c r="A644" s="55">
        <v>29024</v>
      </c>
      <c r="B644" t="s">
        <v>682</v>
      </c>
    </row>
    <row r="645" spans="1:2" x14ac:dyDescent="0.2">
      <c r="A645" s="56">
        <v>30001</v>
      </c>
      <c r="B645" s="57" t="s">
        <v>135</v>
      </c>
    </row>
    <row r="646" spans="1:2" x14ac:dyDescent="0.2">
      <c r="A646" s="56">
        <v>30002</v>
      </c>
      <c r="B646" s="57" t="s">
        <v>136</v>
      </c>
    </row>
    <row r="647" spans="1:2" x14ac:dyDescent="0.2">
      <c r="A647" s="56">
        <v>30003</v>
      </c>
      <c r="B647" s="57" t="s">
        <v>137</v>
      </c>
    </row>
    <row r="648" spans="1:2" x14ac:dyDescent="0.2">
      <c r="A648" s="56">
        <v>30004</v>
      </c>
      <c r="B648" s="57" t="s">
        <v>138</v>
      </c>
    </row>
    <row r="649" spans="1:2" x14ac:dyDescent="0.2">
      <c r="A649" s="56">
        <v>30005</v>
      </c>
      <c r="B649" s="57" t="s">
        <v>139</v>
      </c>
    </row>
    <row r="650" spans="1:2" x14ac:dyDescent="0.2">
      <c r="A650" s="56">
        <v>30006</v>
      </c>
      <c r="B650" s="57" t="s">
        <v>423</v>
      </c>
    </row>
    <row r="651" spans="1:2" x14ac:dyDescent="0.2">
      <c r="A651" s="56">
        <v>30007</v>
      </c>
      <c r="B651" s="57" t="s">
        <v>140</v>
      </c>
    </row>
    <row r="652" spans="1:2" x14ac:dyDescent="0.2">
      <c r="A652" s="56">
        <v>30008</v>
      </c>
      <c r="B652" s="57" t="s">
        <v>141</v>
      </c>
    </row>
    <row r="653" spans="1:2" x14ac:dyDescent="0.2">
      <c r="A653" s="55">
        <v>30009</v>
      </c>
      <c r="B653" t="s">
        <v>283</v>
      </c>
    </row>
    <row r="654" spans="1:2" x14ac:dyDescent="0.2">
      <c r="A654" s="56">
        <v>30010</v>
      </c>
      <c r="B654" s="57" t="s">
        <v>452</v>
      </c>
    </row>
    <row r="655" spans="1:2" x14ac:dyDescent="0.2">
      <c r="A655" s="56">
        <v>30011</v>
      </c>
      <c r="B655" s="57" t="s">
        <v>514</v>
      </c>
    </row>
  </sheetData>
  <autoFilter ref="A1:B1" xr:uid="{BBCC29DA-AF04-4BFB-A680-541EADBF0530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</vt:lpstr>
      <vt:lpstr>記入例</vt:lpstr>
      <vt:lpstr>学校コード表</vt:lpstr>
      <vt:lpstr>記入例!Print_Area</vt:lpstr>
      <vt:lpstr>様式!Print_Area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2026-03-27T03:28:13Z</dcterms:modified>
</cp:coreProperties>
</file>